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 tabRatio="703"/>
  </bookViews>
  <sheets>
    <sheet name="Jan 10" sheetId="1" r:id="rId1"/>
    <sheet name="Feb 10" sheetId="2" r:id="rId2"/>
    <sheet name="Mar 10" sheetId="3" r:id="rId3"/>
    <sheet name="Apr 10" sheetId="4" r:id="rId4"/>
    <sheet name="May 10" sheetId="5" r:id="rId5"/>
    <sheet name="Jun 10" sheetId="6" r:id="rId6"/>
    <sheet name="Jul 10" sheetId="7" r:id="rId7"/>
    <sheet name="Aug 10" sheetId="8" r:id="rId8"/>
    <sheet name="Sep 10" sheetId="9" r:id="rId9"/>
    <sheet name="Oct 10" sheetId="10" r:id="rId10"/>
    <sheet name="Nov 10" sheetId="11" r:id="rId11"/>
    <sheet name="Dec 10" sheetId="12" r:id="rId12"/>
  </sheets>
  <definedNames>
    <definedName name="_xlnm.Print_Area" localSheetId="3">'Apr 10'!$A$1:$J$51</definedName>
    <definedName name="_xlnm.Print_Area" localSheetId="7">'Aug 10'!$A$1:$J$54</definedName>
    <definedName name="_xlnm.Print_Area" localSheetId="11">'Dec 10'!$A$1:$L$52</definedName>
    <definedName name="_xlnm.Print_Area" localSheetId="1">'Feb 10'!$A$1:$S$53</definedName>
    <definedName name="_xlnm.Print_Area" localSheetId="6">'Jul 10'!$A$1:$L$52</definedName>
    <definedName name="_xlnm.Print_Area" localSheetId="5">'Jun 10'!$A$1:$L$52</definedName>
    <definedName name="_xlnm.Print_Area" localSheetId="4">'May 10'!$A$1:$L$52</definedName>
    <definedName name="_xlnm.Print_Area" localSheetId="10">'Nov 10'!$A$1:$L$52</definedName>
    <definedName name="_xlnm.Print_Area" localSheetId="9">'Oct 10'!$A$1:$L$52</definedName>
    <definedName name="_xlnm.Print_Area" localSheetId="8">'Sep 10'!$A$1:$L$52</definedName>
  </definedNames>
  <calcPr calcId="145621"/>
</workbook>
</file>

<file path=xl/calcChain.xml><?xml version="1.0" encoding="utf-8"?>
<calcChain xmlns="http://schemas.openxmlformats.org/spreadsheetml/2006/main">
  <c r="C11" i="3" l="1"/>
  <c r="E11" i="3" s="1"/>
  <c r="E10" i="3"/>
  <c r="E9" i="3"/>
  <c r="E8" i="3"/>
  <c r="E7" i="3"/>
  <c r="E6" i="3"/>
  <c r="E5" i="3"/>
  <c r="E4" i="3"/>
  <c r="E3" i="3"/>
  <c r="D3" i="3"/>
  <c r="D9" i="3" l="1"/>
  <c r="D7" i="3"/>
  <c r="D5" i="3"/>
  <c r="D4" i="3"/>
  <c r="D6" i="3"/>
  <c r="D8" i="3"/>
  <c r="D10" i="3"/>
  <c r="D11" i="3" l="1"/>
</calcChain>
</file>

<file path=xl/sharedStrings.xml><?xml version="1.0" encoding="utf-8"?>
<sst xmlns="http://schemas.openxmlformats.org/spreadsheetml/2006/main" count="732" uniqueCount="53">
  <si>
    <t>AGE GROUP</t>
  </si>
  <si>
    <t>Grand Total Intent Registrations</t>
  </si>
  <si>
    <t>State % of Total Intent Registrations</t>
  </si>
  <si>
    <t>% Variance from previous month</t>
  </si>
  <si>
    <t>STATE</t>
  </si>
  <si>
    <t>NSW</t>
  </si>
  <si>
    <t>VIC</t>
  </si>
  <si>
    <t>QLD</t>
  </si>
  <si>
    <t>SA</t>
  </si>
  <si>
    <t>WA</t>
  </si>
  <si>
    <t>TAS</t>
  </si>
  <si>
    <t>NT</t>
  </si>
  <si>
    <t>ACT</t>
  </si>
  <si>
    <t>TOTAL</t>
  </si>
  <si>
    <t>Female</t>
  </si>
  <si>
    <t>18-24</t>
  </si>
  <si>
    <t>25-34</t>
  </si>
  <si>
    <t>35-44</t>
  </si>
  <si>
    <t>45-54</t>
  </si>
  <si>
    <t>55-64</t>
  </si>
  <si>
    <t>65+</t>
  </si>
  <si>
    <t>Total</t>
  </si>
  <si>
    <t>% of ABS Estimated Population</t>
  </si>
  <si>
    <t>Male</t>
  </si>
  <si>
    <t>Note:</t>
  </si>
  <si>
    <r>
      <t xml:space="preserve">1. % of ABS Estimated Population = </t>
    </r>
    <r>
      <rPr>
        <sz val="9"/>
        <rFont val="Arial"/>
        <family val="2"/>
      </rPr>
      <t xml:space="preserve">Gender Total/ABS Estimated Gender Population.  </t>
    </r>
    <r>
      <rPr>
        <b/>
        <sz val="9"/>
        <rFont val="Arial"/>
        <family val="2"/>
      </rPr>
      <t>Please note:</t>
    </r>
    <r>
      <rPr>
        <sz val="9"/>
        <rFont val="Arial"/>
        <family val="2"/>
      </rPr>
      <t xml:space="preserve">  Excludes estimated population for 0-15 year old residents.</t>
    </r>
  </si>
  <si>
    <r>
      <t xml:space="preserve">2. Grand Total Intent Registrations = </t>
    </r>
    <r>
      <rPr>
        <sz val="9"/>
        <rFont val="Arial"/>
        <family val="2"/>
      </rPr>
      <t>Female Total + Male Total + 5 537 Registrations that have no Gender.</t>
    </r>
  </si>
  <si>
    <r>
      <t xml:space="preserve">3. State % of Total Intent Registrations =  </t>
    </r>
    <r>
      <rPr>
        <sz val="9"/>
        <rFont val="Arial"/>
        <family val="2"/>
      </rPr>
      <t>Grand Total Intent Registrations for State/Grand Total Intent Registrations.</t>
    </r>
  </si>
  <si>
    <r>
      <t xml:space="preserve">4. </t>
    </r>
    <r>
      <rPr>
        <sz val="9"/>
        <rFont val="Arial"/>
        <family val="2"/>
      </rPr>
      <t>Cocos Island and Christmas Island registrations are recorded in WA.  Norfolk Island registrations are recorded in NSW</t>
    </r>
  </si>
  <si>
    <r>
      <t xml:space="preserve">5. Negative Variance </t>
    </r>
    <r>
      <rPr>
        <sz val="9"/>
        <rFont val="Arial"/>
        <family val="2"/>
      </rPr>
      <t>occurs due to: intent registration being strengthened to consent, registration end-dated due to death or by request, registrant moved to another state.</t>
    </r>
  </si>
  <si>
    <t>6. The above tables include registrants who DO NOT wish to donate = 3 609</t>
  </si>
  <si>
    <r>
      <t xml:space="preserve">2. Grand Total Intent Registrations = </t>
    </r>
    <r>
      <rPr>
        <sz val="9"/>
        <rFont val="Arial"/>
        <family val="2"/>
      </rPr>
      <t>Female Total + Male Total + 5 527 Registrations that have no Gender.</t>
    </r>
  </si>
  <si>
    <t>6. The above tables include registrants who DO NOT wish to donate = 3 628</t>
  </si>
  <si>
    <r>
      <t xml:space="preserve">2. Grand Total Intent Registrations = </t>
    </r>
    <r>
      <rPr>
        <sz val="9"/>
        <rFont val="Arial"/>
        <family val="2"/>
      </rPr>
      <t>Female Total + Male Total + 5 524 Registrations that have no Gender.</t>
    </r>
  </si>
  <si>
    <t>6. The above tables include registrants who DO NOT wish to donate =3 636</t>
  </si>
  <si>
    <r>
      <t xml:space="preserve">2. Grand Total Intent Registrations = </t>
    </r>
    <r>
      <rPr>
        <sz val="9"/>
        <rFont val="Arial"/>
        <family val="2"/>
      </rPr>
      <t>Female Total + Male Total + 5 514 Registrations that have no Gender.</t>
    </r>
  </si>
  <si>
    <t>6. The above tables include registrants who DO NOT wish to donate =3 643</t>
  </si>
  <si>
    <r>
      <t xml:space="preserve">2. Grand Total Intent Registrations = </t>
    </r>
    <r>
      <rPr>
        <sz val="9"/>
        <rFont val="Arial"/>
        <family val="2"/>
      </rPr>
      <t>Female Total + Male Total + 5 507 Registrations that have no Gender.</t>
    </r>
  </si>
  <si>
    <t>6. The above tables include registrants who DO NOT wish to donate =3 671</t>
  </si>
  <si>
    <r>
      <t xml:space="preserve">2. Grand Total Intent Registrations = </t>
    </r>
    <r>
      <rPr>
        <sz val="9"/>
        <rFont val="Arial"/>
        <family val="2"/>
      </rPr>
      <t>Female Total + Male Total + 5 498 Registrations that have no Gender.</t>
    </r>
  </si>
  <si>
    <t>6. The above tables include registrants who DO NOT wish to donate = 3 671</t>
  </si>
  <si>
    <r>
      <t xml:space="preserve">2. Grand Total Intent Registrations = </t>
    </r>
    <r>
      <rPr>
        <sz val="9"/>
        <rFont val="Arial"/>
        <family val="2"/>
      </rPr>
      <t>Female Total + Male Total + N NNN Registrations that have no Gender.</t>
    </r>
  </si>
  <si>
    <t>6. The above tables include registrants who DO NOT wish to donate = 3 684</t>
  </si>
  <si>
    <r>
      <t xml:space="preserve">2. Grand Total Intent Registrations = </t>
    </r>
    <r>
      <rPr>
        <sz val="9"/>
        <rFont val="Arial"/>
        <family val="2"/>
      </rPr>
      <t>Female Total + Male Total + 5 477 Registrations that have no Gender.</t>
    </r>
  </si>
  <si>
    <t>6. The above tables include registrants who DO NOT wish to donate = 3 700</t>
  </si>
  <si>
    <r>
      <t xml:space="preserve">2. Grand Total Intent Registrations = </t>
    </r>
    <r>
      <rPr>
        <sz val="9"/>
        <rFont val="Arial"/>
        <family val="2"/>
      </rPr>
      <t>Female Total + Male Total + 5 471 Registrations that have no Gender.</t>
    </r>
  </si>
  <si>
    <t>6. The above tables include registrants who DO NOT wish to donate = 3 707</t>
  </si>
  <si>
    <r>
      <t xml:space="preserve">2. Grand Total Intent Registrations = </t>
    </r>
    <r>
      <rPr>
        <sz val="9"/>
        <rFont val="Arial"/>
        <family val="2"/>
      </rPr>
      <t>Female Total + Male Total + 5 465 Registrations that have no Gender.</t>
    </r>
  </si>
  <si>
    <t>6. The above tables include registrants who DO NOT wish to donate = 3 719</t>
  </si>
  <si>
    <r>
      <t xml:space="preserve">2. Grand Total Intent Registrations = </t>
    </r>
    <r>
      <rPr>
        <sz val="9"/>
        <rFont val="Arial"/>
        <family val="2"/>
      </rPr>
      <t>Female Total + Male Total + 5455 Registrations that have no Gender.</t>
    </r>
  </si>
  <si>
    <t>6. The above tables include registrants who DO NOT wish to donate = 3726.</t>
  </si>
  <si>
    <r>
      <t xml:space="preserve">2. Grand Total Intent Registrations = </t>
    </r>
    <r>
      <rPr>
        <sz val="9"/>
        <rFont val="Arial"/>
        <family val="2"/>
      </rPr>
      <t>Female Total + Male Total + 5445 Registrations that have no Gender.</t>
    </r>
  </si>
  <si>
    <t>6. The above tables include registrants who DO NOT wish to donate = 3734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</si>
</sst>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3" fillId="0" borderId="0" xfId="0" applyFont="1" applyBorder="1"/>
    <xf numFmtId="0" fontId="2" fillId="2" borderId="1" xfId="0" applyFont="1" applyFill="1" applyBorder="1"/>
    <xf numFmtId="10" fontId="3" fillId="0" borderId="1" xfId="1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0" fontId="3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3" borderId="1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3" fontId="3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vertical="center" textRotation="56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textRotation="56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Border="1" applyAlignment="1"/>
    <xf numFmtId="0" fontId="3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zoomScaleNormal="100" workbookViewId="0">
      <selection sqref="A1:B2"/>
    </sheetView>
  </sheetViews>
  <sheetFormatPr defaultRowHeight="12" x14ac:dyDescent="0.2"/>
  <cols>
    <col min="1" max="2" width="8.7109375" style="1" customWidth="1"/>
    <col min="3" max="10" width="13.7109375" style="1" customWidth="1"/>
    <col min="11" max="11" width="11.5703125" style="1" customWidth="1"/>
    <col min="12" max="12" width="11" style="1" customWidth="1"/>
    <col min="13" max="13" width="9.140625" style="1"/>
    <col min="14" max="14" width="7" style="1" customWidth="1"/>
    <col min="15" max="16" width="9.140625" style="1"/>
    <col min="17" max="16384" width="9.140625" style="26"/>
  </cols>
  <sheetData>
    <row r="1" spans="1:16" ht="12.75" customHeight="1" x14ac:dyDescent="0.2">
      <c r="A1" s="40" t="s">
        <v>0</v>
      </c>
      <c r="B1" s="41"/>
      <c r="C1" s="24"/>
      <c r="D1" s="24"/>
      <c r="E1" s="24"/>
      <c r="F1" s="25"/>
    </row>
    <row r="2" spans="1:16" ht="50.1" customHeight="1" x14ac:dyDescent="0.2">
      <c r="A2" s="41"/>
      <c r="B2" s="41"/>
      <c r="C2" s="27" t="s">
        <v>1</v>
      </c>
      <c r="D2" s="27" t="s">
        <v>2</v>
      </c>
      <c r="E2" s="28" t="s">
        <v>3</v>
      </c>
      <c r="F2" s="29"/>
    </row>
    <row r="3" spans="1:16" ht="17.100000000000001" customHeight="1" x14ac:dyDescent="0.2">
      <c r="A3" s="42" t="s">
        <v>4</v>
      </c>
      <c r="B3" s="2" t="s">
        <v>5</v>
      </c>
      <c r="C3" s="35">
        <v>2025125</v>
      </c>
      <c r="D3" s="3">
        <v>0.47260000000000002</v>
      </c>
      <c r="E3" s="4">
        <v>-5.0000000000000001E-4</v>
      </c>
      <c r="F3" s="5"/>
    </row>
    <row r="4" spans="1:16" ht="17.100000000000001" customHeight="1" x14ac:dyDescent="0.2">
      <c r="A4" s="42"/>
      <c r="B4" s="2" t="s">
        <v>6</v>
      </c>
      <c r="C4" s="35">
        <v>442199</v>
      </c>
      <c r="D4" s="3">
        <v>0.1032</v>
      </c>
      <c r="E4" s="4">
        <v>-8.0000000000000004E-4</v>
      </c>
      <c r="F4" s="5"/>
    </row>
    <row r="5" spans="1:16" ht="17.100000000000001" customHeight="1" x14ac:dyDescent="0.2">
      <c r="A5" s="42"/>
      <c r="B5" s="2" t="s">
        <v>7</v>
      </c>
      <c r="C5" s="35">
        <v>625147</v>
      </c>
      <c r="D5" s="3">
        <v>0.1459</v>
      </c>
      <c r="E5" s="4">
        <v>-6.9999999999999999E-4</v>
      </c>
      <c r="F5" s="5"/>
    </row>
    <row r="6" spans="1:16" ht="17.100000000000001" customHeight="1" x14ac:dyDescent="0.2">
      <c r="A6" s="42"/>
      <c r="B6" s="2" t="s">
        <v>8</v>
      </c>
      <c r="C6" s="35">
        <v>554437</v>
      </c>
      <c r="D6" s="3">
        <v>0.12939999999999999</v>
      </c>
      <c r="E6" s="4">
        <v>1.5E-3</v>
      </c>
      <c r="F6" s="5"/>
    </row>
    <row r="7" spans="1:16" ht="17.100000000000001" customHeight="1" x14ac:dyDescent="0.2">
      <c r="A7" s="42"/>
      <c r="B7" s="2" t="s">
        <v>9</v>
      </c>
      <c r="C7" s="35">
        <v>460371</v>
      </c>
      <c r="D7" s="3">
        <v>0.1074</v>
      </c>
      <c r="E7" s="4">
        <v>-1.6999999999999999E-3</v>
      </c>
      <c r="F7" s="5"/>
    </row>
    <row r="8" spans="1:16" ht="17.100000000000001" customHeight="1" x14ac:dyDescent="0.2">
      <c r="A8" s="42"/>
      <c r="B8" s="2" t="s">
        <v>10</v>
      </c>
      <c r="C8" s="35">
        <v>145365</v>
      </c>
      <c r="D8" s="3">
        <v>3.39E-2</v>
      </c>
      <c r="E8" s="4">
        <v>-8.9999999999999998E-4</v>
      </c>
      <c r="F8" s="5"/>
    </row>
    <row r="9" spans="1:16" ht="17.100000000000001" customHeight="1" x14ac:dyDescent="0.2">
      <c r="A9" s="42"/>
      <c r="B9" s="2" t="s">
        <v>11</v>
      </c>
      <c r="C9" s="35">
        <v>7752</v>
      </c>
      <c r="D9" s="3">
        <v>1.8E-3</v>
      </c>
      <c r="E9" s="4">
        <v>-1E-3</v>
      </c>
      <c r="F9" s="5"/>
    </row>
    <row r="10" spans="1:16" ht="17.100000000000001" customHeight="1" x14ac:dyDescent="0.2">
      <c r="A10" s="42"/>
      <c r="B10" s="2" t="s">
        <v>12</v>
      </c>
      <c r="C10" s="35">
        <v>24824</v>
      </c>
      <c r="D10" s="3">
        <v>5.7999999999999996E-3</v>
      </c>
      <c r="E10" s="4">
        <v>-1.5E-3</v>
      </c>
      <c r="F10" s="5"/>
    </row>
    <row r="11" spans="1:16" ht="17.100000000000001" customHeight="1" x14ac:dyDescent="0.2">
      <c r="A11" s="38" t="s">
        <v>13</v>
      </c>
      <c r="B11" s="43"/>
      <c r="C11" s="36">
        <v>4285220</v>
      </c>
      <c r="D11" s="6">
        <v>1</v>
      </c>
      <c r="E11" s="7">
        <v>-4.0000000000000002E-4</v>
      </c>
      <c r="F11" s="8"/>
    </row>
    <row r="15" spans="1:16" x14ac:dyDescent="0.2">
      <c r="A15" s="38" t="s">
        <v>0</v>
      </c>
      <c r="B15" s="38"/>
      <c r="C15" s="39" t="s">
        <v>14</v>
      </c>
      <c r="D15" s="44"/>
      <c r="E15" s="44"/>
      <c r="F15" s="44"/>
      <c r="G15" s="44"/>
      <c r="H15" s="44"/>
      <c r="I15" s="44"/>
      <c r="J15" s="9"/>
    </row>
    <row r="16" spans="1:16" ht="39.950000000000003" customHeight="1" x14ac:dyDescent="0.2">
      <c r="A16" s="38"/>
      <c r="B16" s="38"/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11" t="s">
        <v>22</v>
      </c>
      <c r="P16" s="26"/>
    </row>
    <row r="17" spans="1:16" ht="17.100000000000001" customHeight="1" x14ac:dyDescent="0.2">
      <c r="A17" s="42" t="s">
        <v>4</v>
      </c>
      <c r="B17" s="2" t="s">
        <v>5</v>
      </c>
      <c r="C17" s="35">
        <v>42337</v>
      </c>
      <c r="D17" s="35">
        <v>206563</v>
      </c>
      <c r="E17" s="35">
        <v>240555</v>
      </c>
      <c r="F17" s="35">
        <v>220301</v>
      </c>
      <c r="G17" s="35">
        <v>155091</v>
      </c>
      <c r="H17" s="35">
        <v>125495</v>
      </c>
      <c r="I17" s="35">
        <v>990342</v>
      </c>
      <c r="J17" s="12">
        <v>0.34439999999999998</v>
      </c>
      <c r="P17" s="26"/>
    </row>
    <row r="18" spans="1:16" ht="17.100000000000001" customHeight="1" x14ac:dyDescent="0.2">
      <c r="A18" s="42"/>
      <c r="B18" s="2" t="s">
        <v>6</v>
      </c>
      <c r="C18" s="35">
        <v>7897</v>
      </c>
      <c r="D18" s="35">
        <v>63111</v>
      </c>
      <c r="E18" s="35">
        <v>60984</v>
      </c>
      <c r="F18" s="35">
        <v>52610</v>
      </c>
      <c r="G18" s="35">
        <v>37527</v>
      </c>
      <c r="H18" s="35">
        <v>29477</v>
      </c>
      <c r="I18" s="35">
        <v>251606</v>
      </c>
      <c r="J18" s="12">
        <v>0.114</v>
      </c>
      <c r="P18" s="26"/>
    </row>
    <row r="19" spans="1:16" ht="17.100000000000001" customHeight="1" x14ac:dyDescent="0.2">
      <c r="A19" s="42"/>
      <c r="B19" s="2" t="s">
        <v>7</v>
      </c>
      <c r="C19" s="35">
        <v>35779</v>
      </c>
      <c r="D19" s="35">
        <v>84680</v>
      </c>
      <c r="E19" s="35">
        <v>76020</v>
      </c>
      <c r="F19" s="35">
        <v>51724</v>
      </c>
      <c r="G19" s="35">
        <v>31890</v>
      </c>
      <c r="H19" s="35">
        <v>19582</v>
      </c>
      <c r="I19" s="35">
        <v>299675</v>
      </c>
      <c r="J19" s="12">
        <v>0.17219999999999999</v>
      </c>
      <c r="P19" s="26"/>
    </row>
    <row r="20" spans="1:16" ht="17.100000000000001" customHeight="1" x14ac:dyDescent="0.2">
      <c r="A20" s="42"/>
      <c r="B20" s="2" t="s">
        <v>8</v>
      </c>
      <c r="C20" s="35">
        <v>26136</v>
      </c>
      <c r="D20" s="35">
        <v>56867</v>
      </c>
      <c r="E20" s="35">
        <v>56959</v>
      </c>
      <c r="F20" s="35">
        <v>55933</v>
      </c>
      <c r="G20" s="35">
        <v>42460</v>
      </c>
      <c r="H20" s="35">
        <v>32713</v>
      </c>
      <c r="I20" s="35">
        <v>271068</v>
      </c>
      <c r="J20" s="4">
        <v>0.40579999999999999</v>
      </c>
      <c r="P20" s="26"/>
    </row>
    <row r="21" spans="1:16" ht="17.100000000000001" customHeight="1" x14ac:dyDescent="0.2">
      <c r="A21" s="42"/>
      <c r="B21" s="2" t="s">
        <v>9</v>
      </c>
      <c r="C21" s="35">
        <v>3186</v>
      </c>
      <c r="D21" s="35">
        <v>40679</v>
      </c>
      <c r="E21" s="35">
        <v>59078</v>
      </c>
      <c r="F21" s="35">
        <v>54803</v>
      </c>
      <c r="G21" s="35">
        <v>39727</v>
      </c>
      <c r="H21" s="35">
        <v>32124</v>
      </c>
      <c r="I21" s="35">
        <v>229597</v>
      </c>
      <c r="J21" s="4">
        <v>0.26250000000000001</v>
      </c>
      <c r="P21" s="26"/>
    </row>
    <row r="22" spans="1:16" ht="17.100000000000001" customHeight="1" x14ac:dyDescent="0.2">
      <c r="A22" s="42"/>
      <c r="B22" s="2" t="s">
        <v>10</v>
      </c>
      <c r="C22" s="35">
        <v>730</v>
      </c>
      <c r="D22" s="35">
        <v>11794</v>
      </c>
      <c r="E22" s="35">
        <v>17401</v>
      </c>
      <c r="F22" s="35">
        <v>17956</v>
      </c>
      <c r="G22" s="35">
        <v>12792</v>
      </c>
      <c r="H22" s="35">
        <v>11337</v>
      </c>
      <c r="I22" s="35">
        <v>72010</v>
      </c>
      <c r="J22" s="4">
        <v>0.3533</v>
      </c>
      <c r="P22" s="26"/>
    </row>
    <row r="23" spans="1:16" ht="17.100000000000001" customHeight="1" x14ac:dyDescent="0.2">
      <c r="A23" s="42"/>
      <c r="B23" s="2" t="s">
        <v>11</v>
      </c>
      <c r="C23" s="35">
        <v>205</v>
      </c>
      <c r="D23" s="35">
        <v>1006</v>
      </c>
      <c r="E23" s="35">
        <v>1368</v>
      </c>
      <c r="F23" s="35">
        <v>988</v>
      </c>
      <c r="G23" s="35">
        <v>580</v>
      </c>
      <c r="H23" s="35">
        <v>227</v>
      </c>
      <c r="I23" s="35">
        <v>4374</v>
      </c>
      <c r="J23" s="4">
        <v>5.4199999999999998E-2</v>
      </c>
      <c r="P23" s="26"/>
    </row>
    <row r="24" spans="1:16" ht="17.100000000000001" customHeight="1" x14ac:dyDescent="0.2">
      <c r="A24" s="42"/>
      <c r="B24" s="2" t="s">
        <v>12</v>
      </c>
      <c r="C24" s="35">
        <v>643</v>
      </c>
      <c r="D24" s="35">
        <v>3292</v>
      </c>
      <c r="E24" s="35">
        <v>3634</v>
      </c>
      <c r="F24" s="35">
        <v>3096</v>
      </c>
      <c r="G24" s="35">
        <v>2132</v>
      </c>
      <c r="H24" s="35">
        <v>1510</v>
      </c>
      <c r="I24" s="35">
        <v>14307</v>
      </c>
      <c r="J24" s="4">
        <v>0.1002</v>
      </c>
      <c r="P24" s="26"/>
    </row>
    <row r="25" spans="1:16" ht="17.100000000000001" customHeight="1" x14ac:dyDescent="0.2">
      <c r="A25" s="38" t="s">
        <v>13</v>
      </c>
      <c r="B25" s="43"/>
      <c r="C25" s="36">
        <v>116913</v>
      </c>
      <c r="D25" s="36">
        <v>467992</v>
      </c>
      <c r="E25" s="36">
        <v>515999</v>
      </c>
      <c r="F25" s="36">
        <v>457411</v>
      </c>
      <c r="G25" s="36">
        <v>322199</v>
      </c>
      <c r="H25" s="36">
        <v>252465</v>
      </c>
      <c r="I25" s="36">
        <v>2132979</v>
      </c>
      <c r="J25" s="7">
        <v>0.24260000000000001</v>
      </c>
      <c r="P25" s="26"/>
    </row>
    <row r="27" spans="1:16" x14ac:dyDescent="0.2">
      <c r="C27" s="13"/>
      <c r="D27" s="14"/>
      <c r="E27" s="14"/>
    </row>
    <row r="30" spans="1:16" x14ac:dyDescent="0.2">
      <c r="A30" s="38" t="s">
        <v>0</v>
      </c>
      <c r="B30" s="38"/>
      <c r="C30" s="45" t="s">
        <v>23</v>
      </c>
      <c r="D30" s="45"/>
      <c r="E30" s="45"/>
      <c r="F30" s="45"/>
      <c r="G30" s="45"/>
      <c r="H30" s="45"/>
      <c r="I30" s="45"/>
      <c r="J30" s="9"/>
    </row>
    <row r="31" spans="1:16" ht="39.950000000000003" customHeight="1" x14ac:dyDescent="0.2">
      <c r="A31" s="38"/>
      <c r="B31" s="38"/>
      <c r="C31" s="10" t="s">
        <v>15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 t="s">
        <v>21</v>
      </c>
      <c r="J31" s="11" t="s">
        <v>22</v>
      </c>
      <c r="P31" s="26"/>
    </row>
    <row r="32" spans="1:16" ht="17.100000000000001" customHeight="1" x14ac:dyDescent="0.2">
      <c r="A32" s="46" t="s">
        <v>4</v>
      </c>
      <c r="B32" s="10" t="s">
        <v>5</v>
      </c>
      <c r="C32" s="35">
        <v>43154</v>
      </c>
      <c r="D32" s="35">
        <v>200913</v>
      </c>
      <c r="E32" s="35">
        <v>237470</v>
      </c>
      <c r="F32" s="35">
        <v>226950</v>
      </c>
      <c r="G32" s="35">
        <v>172537</v>
      </c>
      <c r="H32" s="35">
        <v>153726</v>
      </c>
      <c r="I32" s="35">
        <v>1034750</v>
      </c>
      <c r="J32" s="4">
        <v>0.37280000000000002</v>
      </c>
      <c r="P32" s="26"/>
    </row>
    <row r="33" spans="1:16" ht="17.100000000000001" customHeight="1" x14ac:dyDescent="0.2">
      <c r="A33" s="46"/>
      <c r="B33" s="10" t="s">
        <v>6</v>
      </c>
      <c r="C33" s="35">
        <v>4990</v>
      </c>
      <c r="D33" s="35">
        <v>43052</v>
      </c>
      <c r="E33" s="35">
        <v>42840</v>
      </c>
      <c r="F33" s="35">
        <v>40803</v>
      </c>
      <c r="G33" s="35">
        <v>29524</v>
      </c>
      <c r="H33" s="35">
        <v>25471</v>
      </c>
      <c r="I33" s="35">
        <v>186680</v>
      </c>
      <c r="J33" s="4">
        <v>8.7599999999999997E-2</v>
      </c>
      <c r="P33" s="26"/>
    </row>
    <row r="34" spans="1:16" ht="17.100000000000001" customHeight="1" x14ac:dyDescent="0.2">
      <c r="A34" s="46"/>
      <c r="B34" s="10" t="s">
        <v>7</v>
      </c>
      <c r="C34" s="35">
        <v>37665</v>
      </c>
      <c r="D34" s="35">
        <v>93940</v>
      </c>
      <c r="E34" s="35">
        <v>81868</v>
      </c>
      <c r="F34" s="35">
        <v>54750</v>
      </c>
      <c r="G34" s="35">
        <v>34046</v>
      </c>
      <c r="H34" s="35">
        <v>23201</v>
      </c>
      <c r="I34" s="35">
        <v>325470</v>
      </c>
      <c r="J34" s="4">
        <v>0.18959999999999999</v>
      </c>
      <c r="P34" s="26"/>
    </row>
    <row r="35" spans="1:16" ht="17.100000000000001" customHeight="1" x14ac:dyDescent="0.2">
      <c r="A35" s="46"/>
      <c r="B35" s="10" t="s">
        <v>8</v>
      </c>
      <c r="C35" s="35">
        <v>27558</v>
      </c>
      <c r="D35" s="35">
        <v>57655</v>
      </c>
      <c r="E35" s="35">
        <v>56485</v>
      </c>
      <c r="F35" s="35">
        <v>56283</v>
      </c>
      <c r="G35" s="35">
        <v>45608</v>
      </c>
      <c r="H35" s="35">
        <v>39509</v>
      </c>
      <c r="I35" s="35">
        <v>283098</v>
      </c>
      <c r="J35" s="4">
        <v>0.44130000000000003</v>
      </c>
      <c r="P35" s="26"/>
    </row>
    <row r="36" spans="1:16" ht="17.100000000000001" customHeight="1" x14ac:dyDescent="0.2">
      <c r="A36" s="46"/>
      <c r="B36" s="10" t="s">
        <v>9</v>
      </c>
      <c r="C36" s="35">
        <v>1809</v>
      </c>
      <c r="D36" s="35">
        <v>37551</v>
      </c>
      <c r="E36" s="35">
        <v>57400</v>
      </c>
      <c r="F36" s="35">
        <v>54503</v>
      </c>
      <c r="G36" s="35">
        <v>41772</v>
      </c>
      <c r="H36" s="35">
        <v>36421</v>
      </c>
      <c r="I36" s="35">
        <v>229456</v>
      </c>
      <c r="J36" s="4">
        <v>0.25659999999999999</v>
      </c>
      <c r="P36" s="26"/>
    </row>
    <row r="37" spans="1:16" ht="17.100000000000001" customHeight="1" x14ac:dyDescent="0.2">
      <c r="A37" s="46"/>
      <c r="B37" s="10" t="s">
        <v>10</v>
      </c>
      <c r="C37" s="35">
        <v>379</v>
      </c>
      <c r="D37" s="35">
        <v>11019</v>
      </c>
      <c r="E37" s="35">
        <v>17108</v>
      </c>
      <c r="F37" s="35">
        <v>17725</v>
      </c>
      <c r="G37" s="35">
        <v>13830</v>
      </c>
      <c r="H37" s="35">
        <v>13294</v>
      </c>
      <c r="I37" s="35">
        <v>73355</v>
      </c>
      <c r="J37" s="4">
        <v>0.37809999999999999</v>
      </c>
      <c r="P37" s="26"/>
    </row>
    <row r="38" spans="1:16" ht="17.100000000000001" customHeight="1" x14ac:dyDescent="0.2">
      <c r="A38" s="46"/>
      <c r="B38" s="10" t="s">
        <v>11</v>
      </c>
      <c r="C38" s="35">
        <v>101</v>
      </c>
      <c r="D38" s="35">
        <v>459</v>
      </c>
      <c r="E38" s="35">
        <v>1052</v>
      </c>
      <c r="F38" s="35">
        <v>895</v>
      </c>
      <c r="G38" s="35">
        <v>596</v>
      </c>
      <c r="H38" s="35">
        <v>275</v>
      </c>
      <c r="I38" s="35">
        <v>3378</v>
      </c>
      <c r="J38" s="4">
        <v>3.8699999999999998E-2</v>
      </c>
      <c r="P38" s="26"/>
    </row>
    <row r="39" spans="1:16" ht="17.100000000000001" customHeight="1" x14ac:dyDescent="0.2">
      <c r="A39" s="46"/>
      <c r="B39" s="10" t="s">
        <v>12</v>
      </c>
      <c r="C39" s="35">
        <v>353</v>
      </c>
      <c r="D39" s="35">
        <v>1802</v>
      </c>
      <c r="E39" s="35">
        <v>2784</v>
      </c>
      <c r="F39" s="35">
        <v>2413</v>
      </c>
      <c r="G39" s="35">
        <v>1837</v>
      </c>
      <c r="H39" s="35">
        <v>1328</v>
      </c>
      <c r="I39" s="35">
        <v>10517</v>
      </c>
      <c r="J39" s="4">
        <v>7.5399999999999995E-2</v>
      </c>
      <c r="P39" s="26"/>
    </row>
    <row r="40" spans="1:16" ht="17.100000000000001" customHeight="1" x14ac:dyDescent="0.2">
      <c r="A40" s="38" t="s">
        <v>13</v>
      </c>
      <c r="B40" s="43"/>
      <c r="C40" s="36">
        <v>116009</v>
      </c>
      <c r="D40" s="36">
        <v>446391</v>
      </c>
      <c r="E40" s="36">
        <v>497007</v>
      </c>
      <c r="F40" s="36">
        <v>454322</v>
      </c>
      <c r="G40" s="36">
        <v>339750</v>
      </c>
      <c r="H40" s="36">
        <v>293225</v>
      </c>
      <c r="I40" s="36">
        <v>2146704</v>
      </c>
      <c r="J40" s="7">
        <v>0.25030000000000002</v>
      </c>
      <c r="P40" s="26"/>
    </row>
    <row r="43" spans="1:16" x14ac:dyDescent="0.2">
      <c r="A43" s="51" t="s">
        <v>24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6" ht="12.75" customHeight="1" x14ac:dyDescent="0.2">
      <c r="A44" s="47" t="s">
        <v>25</v>
      </c>
      <c r="B44" s="47"/>
      <c r="C44" s="47"/>
      <c r="D44" s="47"/>
      <c r="E44" s="47"/>
      <c r="F44" s="47"/>
      <c r="G44" s="47"/>
      <c r="H44" s="47"/>
      <c r="I44" s="47"/>
      <c r="J44" s="47"/>
    </row>
    <row r="45" spans="1:16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</row>
    <row r="46" spans="1:16" x14ac:dyDescent="0.2">
      <c r="A46" s="52" t="s">
        <v>26</v>
      </c>
      <c r="B46" s="52"/>
      <c r="C46" s="52"/>
      <c r="D46" s="52"/>
      <c r="E46" s="52"/>
      <c r="F46" s="52"/>
      <c r="G46" s="52"/>
      <c r="H46" s="52"/>
      <c r="I46" s="52"/>
      <c r="J46" s="52"/>
    </row>
    <row r="47" spans="1:16" x14ac:dyDescent="0.2">
      <c r="A47" s="53" t="s">
        <v>27</v>
      </c>
      <c r="B47" s="54"/>
      <c r="C47" s="54"/>
      <c r="D47" s="54"/>
      <c r="E47" s="54"/>
      <c r="F47" s="54"/>
      <c r="G47" s="54"/>
      <c r="H47" s="54"/>
      <c r="I47" s="54"/>
      <c r="J47" s="54"/>
    </row>
    <row r="48" spans="1:16" x14ac:dyDescent="0.2">
      <c r="A48" s="15" t="s">
        <v>28</v>
      </c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12.75" customHeight="1" x14ac:dyDescent="0.2">
      <c r="A49" s="47" t="s">
        <v>29</v>
      </c>
      <c r="B49" s="48"/>
      <c r="C49" s="48"/>
      <c r="D49" s="48"/>
      <c r="E49" s="48"/>
      <c r="F49" s="48"/>
      <c r="G49" s="48"/>
      <c r="H49" s="48"/>
      <c r="I49" s="48"/>
      <c r="J49" s="48"/>
    </row>
    <row r="50" spans="1:10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</row>
    <row r="51" spans="1:10" s="1" customFormat="1" x14ac:dyDescent="0.2">
      <c r="A51" s="49" t="s">
        <v>30</v>
      </c>
      <c r="B51" s="50"/>
      <c r="C51" s="50"/>
      <c r="D51" s="50"/>
      <c r="E51" s="50"/>
      <c r="F51" s="50"/>
      <c r="G51" s="50"/>
      <c r="H51" s="50"/>
      <c r="I51" s="50"/>
      <c r="J51" s="50"/>
    </row>
  </sheetData>
  <mergeCells count="17">
    <mergeCell ref="A49:J50"/>
    <mergeCell ref="A51:J51"/>
    <mergeCell ref="A43:J43"/>
    <mergeCell ref="A44:J45"/>
    <mergeCell ref="A46:J46"/>
    <mergeCell ref="A47:J47"/>
    <mergeCell ref="A1:B2"/>
    <mergeCell ref="A3:A10"/>
    <mergeCell ref="A11:B11"/>
    <mergeCell ref="A15:B16"/>
    <mergeCell ref="C15:I15"/>
    <mergeCell ref="A17:A24"/>
    <mergeCell ref="A25:B25"/>
    <mergeCell ref="A30:B31"/>
    <mergeCell ref="C30:I30"/>
    <mergeCell ref="A32:A39"/>
    <mergeCell ref="A40:B40"/>
  </mergeCells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>
    <oddHeader>&amp;F</oddHead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Normal="100" workbookViewId="0">
      <selection sqref="A1:B2"/>
    </sheetView>
  </sheetViews>
  <sheetFormatPr defaultRowHeight="12" x14ac:dyDescent="0.2"/>
  <cols>
    <col min="1" max="2" width="8.7109375" style="1" customWidth="1"/>
    <col min="3" max="10" width="13.7109375" style="1" customWidth="1"/>
    <col min="11" max="11" width="11" style="1" customWidth="1"/>
    <col min="12" max="12" width="9.140625" style="1"/>
    <col min="13" max="13" width="7" style="1" customWidth="1"/>
    <col min="14" max="15" width="9.140625" style="1"/>
    <col min="16" max="16384" width="9.140625" style="26"/>
  </cols>
  <sheetData>
    <row r="1" spans="1:15" ht="12.75" customHeight="1" x14ac:dyDescent="0.2">
      <c r="A1" s="40" t="s">
        <v>0</v>
      </c>
      <c r="B1" s="41"/>
      <c r="C1" s="24"/>
      <c r="D1" s="24"/>
      <c r="E1" s="24"/>
      <c r="F1" s="25"/>
    </row>
    <row r="2" spans="1:15" ht="50.1" customHeight="1" x14ac:dyDescent="0.2">
      <c r="A2" s="41"/>
      <c r="B2" s="41"/>
      <c r="C2" s="27" t="s">
        <v>1</v>
      </c>
      <c r="D2" s="27" t="s">
        <v>2</v>
      </c>
      <c r="E2" s="28" t="s">
        <v>3</v>
      </c>
      <c r="F2" s="29"/>
    </row>
    <row r="3" spans="1:15" ht="17.100000000000001" customHeight="1" x14ac:dyDescent="0.2">
      <c r="A3" s="42" t="s">
        <v>4</v>
      </c>
      <c r="B3" s="2" t="s">
        <v>5</v>
      </c>
      <c r="C3" s="35">
        <v>2014709</v>
      </c>
      <c r="D3" s="3">
        <v>0.47189999999999999</v>
      </c>
      <c r="E3" s="4">
        <v>-5.9999999999999995E-4</v>
      </c>
      <c r="F3" s="5"/>
    </row>
    <row r="4" spans="1:15" ht="17.100000000000001" customHeight="1" x14ac:dyDescent="0.2">
      <c r="A4" s="42"/>
      <c r="B4" s="2" t="s">
        <v>6</v>
      </c>
      <c r="C4" s="35">
        <v>439102</v>
      </c>
      <c r="D4" s="3">
        <v>0.1028</v>
      </c>
      <c r="E4" s="4">
        <v>-1.1999999999999999E-3</v>
      </c>
      <c r="F4" s="5"/>
    </row>
    <row r="5" spans="1:15" ht="17.100000000000001" customHeight="1" x14ac:dyDescent="0.2">
      <c r="A5" s="42"/>
      <c r="B5" s="2" t="s">
        <v>7</v>
      </c>
      <c r="C5" s="35">
        <v>622288</v>
      </c>
      <c r="D5" s="3">
        <v>0.1457</v>
      </c>
      <c r="E5" s="4">
        <v>-6.9999999999999999E-4</v>
      </c>
      <c r="F5" s="5"/>
    </row>
    <row r="6" spans="1:15" ht="17.100000000000001" customHeight="1" x14ac:dyDescent="0.2">
      <c r="A6" s="42"/>
      <c r="B6" s="2" t="s">
        <v>8</v>
      </c>
      <c r="C6" s="35">
        <v>563500</v>
      </c>
      <c r="D6" s="3">
        <v>0.13200000000000001</v>
      </c>
      <c r="E6" s="4">
        <v>2.5999999999999999E-3</v>
      </c>
      <c r="F6" s="5"/>
    </row>
    <row r="7" spans="1:15" ht="17.100000000000001" customHeight="1" x14ac:dyDescent="0.2">
      <c r="A7" s="42"/>
      <c r="B7" s="2" t="s">
        <v>9</v>
      </c>
      <c r="C7" s="35">
        <v>453907</v>
      </c>
      <c r="D7" s="3">
        <v>0.10630000000000001</v>
      </c>
      <c r="E7" s="4">
        <v>-1.1999999999999999E-3</v>
      </c>
      <c r="F7" s="5"/>
    </row>
    <row r="8" spans="1:15" ht="17.100000000000001" customHeight="1" x14ac:dyDescent="0.2">
      <c r="A8" s="42"/>
      <c r="B8" s="2" t="s">
        <v>10</v>
      </c>
      <c r="C8" s="35">
        <v>144097</v>
      </c>
      <c r="D8" s="3">
        <v>3.3700000000000001E-2</v>
      </c>
      <c r="E8" s="4">
        <v>-5.9999999999999995E-4</v>
      </c>
      <c r="F8" s="5"/>
    </row>
    <row r="9" spans="1:15" ht="17.100000000000001" customHeight="1" x14ac:dyDescent="0.2">
      <c r="A9" s="42"/>
      <c r="B9" s="2" t="s">
        <v>11</v>
      </c>
      <c r="C9" s="35">
        <v>7509</v>
      </c>
      <c r="D9" s="3">
        <v>1.8E-3</v>
      </c>
      <c r="E9" s="4">
        <v>-3.5999999999999999E-3</v>
      </c>
      <c r="F9" s="5"/>
    </row>
    <row r="10" spans="1:15" ht="17.100000000000001" customHeight="1" x14ac:dyDescent="0.2">
      <c r="A10" s="42"/>
      <c r="B10" s="2" t="s">
        <v>12</v>
      </c>
      <c r="C10" s="35">
        <v>24638</v>
      </c>
      <c r="D10" s="3">
        <v>5.7999999999999996E-3</v>
      </c>
      <c r="E10" s="4">
        <v>-2.5999999999999999E-3</v>
      </c>
      <c r="F10" s="5"/>
    </row>
    <row r="11" spans="1:15" ht="17.100000000000001" customHeight="1" x14ac:dyDescent="0.2">
      <c r="A11" s="38" t="s">
        <v>13</v>
      </c>
      <c r="B11" s="43"/>
      <c r="C11" s="36">
        <v>4269750</v>
      </c>
      <c r="D11" s="6">
        <v>1</v>
      </c>
      <c r="E11" s="7">
        <v>-2.9999999999999997E-4</v>
      </c>
      <c r="F11" s="8"/>
    </row>
    <row r="15" spans="1:15" x14ac:dyDescent="0.2">
      <c r="A15" s="38" t="s">
        <v>0</v>
      </c>
      <c r="B15" s="38"/>
      <c r="C15" s="39" t="s">
        <v>14</v>
      </c>
      <c r="D15" s="44"/>
      <c r="E15" s="44"/>
      <c r="F15" s="44"/>
      <c r="G15" s="44"/>
      <c r="H15" s="44"/>
      <c r="I15" s="44"/>
      <c r="J15" s="9"/>
    </row>
    <row r="16" spans="1:15" ht="39.950000000000003" customHeight="1" x14ac:dyDescent="0.2">
      <c r="A16" s="38"/>
      <c r="B16" s="38"/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11" t="s">
        <v>22</v>
      </c>
      <c r="O16" s="26"/>
    </row>
    <row r="17" spans="1:15" ht="17.100000000000001" customHeight="1" x14ac:dyDescent="0.2">
      <c r="A17" s="42" t="s">
        <v>4</v>
      </c>
      <c r="B17" s="2" t="s">
        <v>5</v>
      </c>
      <c r="C17" s="35">
        <v>29190</v>
      </c>
      <c r="D17" s="35">
        <v>201770</v>
      </c>
      <c r="E17" s="35">
        <v>239213</v>
      </c>
      <c r="F17" s="35">
        <v>221381</v>
      </c>
      <c r="G17" s="35">
        <v>159621</v>
      </c>
      <c r="H17" s="35">
        <v>132949</v>
      </c>
      <c r="I17" s="35">
        <v>984124</v>
      </c>
      <c r="J17" s="12">
        <v>0.3422</v>
      </c>
      <c r="O17" s="26"/>
    </row>
    <row r="18" spans="1:15" ht="17.100000000000001" customHeight="1" x14ac:dyDescent="0.2">
      <c r="A18" s="42"/>
      <c r="B18" s="2" t="s">
        <v>6</v>
      </c>
      <c r="C18" s="35">
        <v>5926</v>
      </c>
      <c r="D18" s="35">
        <v>60714</v>
      </c>
      <c r="E18" s="35">
        <v>60417</v>
      </c>
      <c r="F18" s="35">
        <v>52970</v>
      </c>
      <c r="G18" s="35">
        <v>38630</v>
      </c>
      <c r="H18" s="35">
        <v>30983</v>
      </c>
      <c r="I18" s="35">
        <v>249640</v>
      </c>
      <c r="J18" s="12">
        <v>0.11310000000000001</v>
      </c>
      <c r="O18" s="26"/>
    </row>
    <row r="19" spans="1:15" ht="17.100000000000001" customHeight="1" x14ac:dyDescent="0.2">
      <c r="A19" s="42"/>
      <c r="B19" s="2" t="s">
        <v>7</v>
      </c>
      <c r="C19" s="35">
        <v>27762</v>
      </c>
      <c r="D19" s="35">
        <v>86412</v>
      </c>
      <c r="E19" s="35">
        <v>76861</v>
      </c>
      <c r="F19" s="35">
        <v>53063</v>
      </c>
      <c r="G19" s="35">
        <v>32989</v>
      </c>
      <c r="H19" s="35">
        <v>20954</v>
      </c>
      <c r="I19" s="35">
        <v>298041</v>
      </c>
      <c r="J19" s="12">
        <v>0.17130000000000001</v>
      </c>
      <c r="O19" s="26"/>
    </row>
    <row r="20" spans="1:15" ht="17.100000000000001" customHeight="1" x14ac:dyDescent="0.2">
      <c r="A20" s="42"/>
      <c r="B20" s="2" t="s">
        <v>8</v>
      </c>
      <c r="C20" s="35">
        <v>24841</v>
      </c>
      <c r="D20" s="35">
        <v>57826</v>
      </c>
      <c r="E20" s="35">
        <v>57219</v>
      </c>
      <c r="F20" s="35">
        <v>56382</v>
      </c>
      <c r="G20" s="35">
        <v>43500</v>
      </c>
      <c r="H20" s="35">
        <v>34780</v>
      </c>
      <c r="I20" s="35">
        <v>274548</v>
      </c>
      <c r="J20" s="4">
        <v>0.41099999999999998</v>
      </c>
      <c r="O20" s="26"/>
    </row>
    <row r="21" spans="1:15" ht="17.100000000000001" customHeight="1" x14ac:dyDescent="0.2">
      <c r="A21" s="42"/>
      <c r="B21" s="2" t="s">
        <v>9</v>
      </c>
      <c r="C21" s="35">
        <v>2425</v>
      </c>
      <c r="D21" s="35">
        <v>36751</v>
      </c>
      <c r="E21" s="35">
        <v>58001</v>
      </c>
      <c r="F21" s="35">
        <v>54468</v>
      </c>
      <c r="G21" s="35">
        <v>40529</v>
      </c>
      <c r="H21" s="35">
        <v>33653</v>
      </c>
      <c r="I21" s="35">
        <v>225827</v>
      </c>
      <c r="J21" s="4">
        <v>0.25819999999999999</v>
      </c>
      <c r="O21" s="26"/>
    </row>
    <row r="22" spans="1:15" ht="17.100000000000001" customHeight="1" x14ac:dyDescent="0.2">
      <c r="A22" s="42"/>
      <c r="B22" s="2" t="s">
        <v>10</v>
      </c>
      <c r="C22" s="35">
        <v>542</v>
      </c>
      <c r="D22" s="35">
        <v>10753</v>
      </c>
      <c r="E22" s="35">
        <v>17037</v>
      </c>
      <c r="F22" s="35">
        <v>17866</v>
      </c>
      <c r="G22" s="35">
        <v>13073</v>
      </c>
      <c r="H22" s="35">
        <v>11979</v>
      </c>
      <c r="I22" s="35">
        <v>71250</v>
      </c>
      <c r="J22" s="4">
        <v>0.34949999999999998</v>
      </c>
      <c r="O22" s="26"/>
    </row>
    <row r="23" spans="1:15" ht="17.100000000000001" customHeight="1" x14ac:dyDescent="0.2">
      <c r="A23" s="42"/>
      <c r="B23" s="2" t="s">
        <v>11</v>
      </c>
      <c r="C23" s="35">
        <v>181</v>
      </c>
      <c r="D23" s="35">
        <v>926</v>
      </c>
      <c r="E23" s="35">
        <v>1299</v>
      </c>
      <c r="F23" s="35">
        <v>995</v>
      </c>
      <c r="G23" s="35">
        <v>589</v>
      </c>
      <c r="H23" s="35">
        <v>223</v>
      </c>
      <c r="I23" s="35">
        <v>4213</v>
      </c>
      <c r="J23" s="4">
        <v>5.2200000000000003E-2</v>
      </c>
      <c r="O23" s="26"/>
    </row>
    <row r="24" spans="1:15" ht="17.100000000000001" customHeight="1" x14ac:dyDescent="0.2">
      <c r="A24" s="42"/>
      <c r="B24" s="2" t="s">
        <v>12</v>
      </c>
      <c r="C24" s="35">
        <v>581</v>
      </c>
      <c r="D24" s="35">
        <v>3170</v>
      </c>
      <c r="E24" s="35">
        <v>3701</v>
      </c>
      <c r="F24" s="35">
        <v>3083</v>
      </c>
      <c r="G24" s="35">
        <v>2156</v>
      </c>
      <c r="H24" s="35">
        <v>1582</v>
      </c>
      <c r="I24" s="35">
        <v>14273</v>
      </c>
      <c r="J24" s="4">
        <v>9.9900000000000003E-2</v>
      </c>
      <c r="O24" s="26"/>
    </row>
    <row r="25" spans="1:15" ht="17.100000000000001" customHeight="1" x14ac:dyDescent="0.2">
      <c r="A25" s="38" t="s">
        <v>13</v>
      </c>
      <c r="B25" s="43"/>
      <c r="C25" s="36">
        <v>91448</v>
      </c>
      <c r="D25" s="36">
        <v>458322</v>
      </c>
      <c r="E25" s="36">
        <v>513748</v>
      </c>
      <c r="F25" s="36">
        <v>460208</v>
      </c>
      <c r="G25" s="36">
        <v>331087</v>
      </c>
      <c r="H25" s="36">
        <v>267103</v>
      </c>
      <c r="I25" s="36">
        <v>2121916</v>
      </c>
      <c r="J25" s="7">
        <v>0.24129999999999999</v>
      </c>
      <c r="O25" s="26"/>
    </row>
    <row r="27" spans="1:15" x14ac:dyDescent="0.2">
      <c r="C27" s="13"/>
      <c r="D27" s="14"/>
      <c r="E27" s="14"/>
    </row>
    <row r="30" spans="1:15" x14ac:dyDescent="0.2">
      <c r="A30" s="38" t="s">
        <v>0</v>
      </c>
      <c r="B30" s="38"/>
      <c r="C30" s="45" t="s">
        <v>23</v>
      </c>
      <c r="D30" s="45"/>
      <c r="E30" s="45"/>
      <c r="F30" s="45"/>
      <c r="G30" s="45"/>
      <c r="H30" s="45"/>
      <c r="I30" s="45"/>
      <c r="J30" s="9"/>
    </row>
    <row r="31" spans="1:15" ht="39.950000000000003" customHeight="1" x14ac:dyDescent="0.2">
      <c r="A31" s="38"/>
      <c r="B31" s="38"/>
      <c r="C31" s="10" t="s">
        <v>15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 t="s">
        <v>21</v>
      </c>
      <c r="J31" s="11" t="s">
        <v>22</v>
      </c>
      <c r="O31" s="26"/>
    </row>
    <row r="32" spans="1:15" ht="17.100000000000001" customHeight="1" x14ac:dyDescent="0.2">
      <c r="A32" s="46" t="s">
        <v>4</v>
      </c>
      <c r="B32" s="10" t="s">
        <v>5</v>
      </c>
      <c r="C32" s="35">
        <v>29768</v>
      </c>
      <c r="D32" s="35">
        <v>197324</v>
      </c>
      <c r="E32" s="35">
        <v>236118</v>
      </c>
      <c r="F32" s="35">
        <v>227734</v>
      </c>
      <c r="G32" s="35">
        <v>176927</v>
      </c>
      <c r="H32" s="35">
        <v>162681</v>
      </c>
      <c r="I32" s="35">
        <v>1030552</v>
      </c>
      <c r="J32" s="4">
        <v>0.37130000000000002</v>
      </c>
      <c r="O32" s="26"/>
    </row>
    <row r="33" spans="1:17" ht="17.100000000000001" customHeight="1" x14ac:dyDescent="0.2">
      <c r="A33" s="46"/>
      <c r="B33" s="10" t="s">
        <v>6</v>
      </c>
      <c r="C33" s="35">
        <v>3347</v>
      </c>
      <c r="D33" s="35">
        <v>41962</v>
      </c>
      <c r="E33" s="35">
        <v>41972</v>
      </c>
      <c r="F33" s="35">
        <v>41254</v>
      </c>
      <c r="G33" s="35">
        <v>30476</v>
      </c>
      <c r="H33" s="35">
        <v>26569</v>
      </c>
      <c r="I33" s="35">
        <v>185580</v>
      </c>
      <c r="J33" s="4">
        <v>8.7099999999999997E-2</v>
      </c>
      <c r="O33" s="26"/>
    </row>
    <row r="34" spans="1:17" ht="17.100000000000001" customHeight="1" x14ac:dyDescent="0.2">
      <c r="A34" s="46"/>
      <c r="B34" s="10" t="s">
        <v>7</v>
      </c>
      <c r="C34" s="35">
        <v>28995</v>
      </c>
      <c r="D34" s="35">
        <v>95702</v>
      </c>
      <c r="E34" s="35">
        <v>83340</v>
      </c>
      <c r="F34" s="35">
        <v>56398</v>
      </c>
      <c r="G34" s="35">
        <v>35120</v>
      </c>
      <c r="H34" s="35">
        <v>24690</v>
      </c>
      <c r="I34" s="35">
        <v>324245</v>
      </c>
      <c r="J34" s="4">
        <v>0.18890000000000001</v>
      </c>
      <c r="O34" s="26"/>
    </row>
    <row r="35" spans="1:17" ht="17.100000000000001" customHeight="1" x14ac:dyDescent="0.2">
      <c r="A35" s="46"/>
      <c r="B35" s="10" t="s">
        <v>8</v>
      </c>
      <c r="C35" s="35">
        <v>26459</v>
      </c>
      <c r="D35" s="35">
        <v>59346</v>
      </c>
      <c r="E35" s="35">
        <v>57407</v>
      </c>
      <c r="F35" s="35">
        <v>56848</v>
      </c>
      <c r="G35" s="35">
        <v>46859</v>
      </c>
      <c r="H35" s="35">
        <v>41797</v>
      </c>
      <c r="I35" s="35">
        <v>288716</v>
      </c>
      <c r="J35" s="4">
        <v>0.4501</v>
      </c>
      <c r="O35" s="26"/>
    </row>
    <row r="36" spans="1:17" ht="17.100000000000001" customHeight="1" x14ac:dyDescent="0.2">
      <c r="A36" s="46"/>
      <c r="B36" s="10" t="s">
        <v>9</v>
      </c>
      <c r="C36" s="35">
        <v>1347</v>
      </c>
      <c r="D36" s="35">
        <v>33902</v>
      </c>
      <c r="E36" s="35">
        <v>56515</v>
      </c>
      <c r="F36" s="35">
        <v>54424</v>
      </c>
      <c r="G36" s="35">
        <v>42503</v>
      </c>
      <c r="H36" s="35">
        <v>38077</v>
      </c>
      <c r="I36" s="35">
        <v>226768</v>
      </c>
      <c r="J36" s="4">
        <v>0.25359999999999999</v>
      </c>
      <c r="O36" s="26"/>
    </row>
    <row r="37" spans="1:17" ht="17.100000000000001" customHeight="1" x14ac:dyDescent="0.2">
      <c r="A37" s="46"/>
      <c r="B37" s="10" t="s">
        <v>10</v>
      </c>
      <c r="C37" s="35">
        <v>257</v>
      </c>
      <c r="D37" s="35">
        <v>9976</v>
      </c>
      <c r="E37" s="35">
        <v>16901</v>
      </c>
      <c r="F37" s="35">
        <v>17581</v>
      </c>
      <c r="G37" s="35">
        <v>14163</v>
      </c>
      <c r="H37" s="35">
        <v>13969</v>
      </c>
      <c r="I37" s="35">
        <v>72847</v>
      </c>
      <c r="J37" s="4">
        <v>0.3755</v>
      </c>
      <c r="O37" s="26"/>
    </row>
    <row r="38" spans="1:17" ht="17.100000000000001" customHeight="1" x14ac:dyDescent="0.2">
      <c r="A38" s="46"/>
      <c r="B38" s="10" t="s">
        <v>11</v>
      </c>
      <c r="C38" s="35">
        <v>79</v>
      </c>
      <c r="D38" s="35">
        <v>416</v>
      </c>
      <c r="E38" s="35">
        <v>1017</v>
      </c>
      <c r="F38" s="35">
        <v>899</v>
      </c>
      <c r="G38" s="35">
        <v>606</v>
      </c>
      <c r="H38" s="35">
        <v>279</v>
      </c>
      <c r="I38" s="35">
        <v>3296</v>
      </c>
      <c r="J38" s="4">
        <v>3.78E-2</v>
      </c>
      <c r="O38" s="26"/>
    </row>
    <row r="39" spans="1:17" ht="17.100000000000001" customHeight="1" x14ac:dyDescent="0.2">
      <c r="A39" s="46"/>
      <c r="B39" s="10" t="s">
        <v>12</v>
      </c>
      <c r="C39" s="35">
        <v>295</v>
      </c>
      <c r="D39" s="35">
        <v>1675</v>
      </c>
      <c r="E39" s="35">
        <v>2757</v>
      </c>
      <c r="F39" s="35">
        <v>2394</v>
      </c>
      <c r="G39" s="35">
        <v>1846</v>
      </c>
      <c r="H39" s="35">
        <v>1398</v>
      </c>
      <c r="I39" s="35">
        <v>10365</v>
      </c>
      <c r="J39" s="4">
        <v>7.4399999999999994E-2</v>
      </c>
      <c r="O39" s="26"/>
    </row>
    <row r="40" spans="1:17" ht="17.100000000000001" customHeight="1" x14ac:dyDescent="0.2">
      <c r="A40" s="38" t="s">
        <v>13</v>
      </c>
      <c r="B40" s="43"/>
      <c r="C40" s="36">
        <v>90547</v>
      </c>
      <c r="D40" s="36">
        <v>440303</v>
      </c>
      <c r="E40" s="36">
        <v>496027</v>
      </c>
      <c r="F40" s="36">
        <v>457532</v>
      </c>
      <c r="G40" s="36">
        <v>348500</v>
      </c>
      <c r="H40" s="36">
        <v>309460</v>
      </c>
      <c r="I40" s="36">
        <v>2142369</v>
      </c>
      <c r="J40" s="7">
        <v>0.24970000000000001</v>
      </c>
      <c r="O40" s="26"/>
    </row>
    <row r="43" spans="1:17" s="30" customFormat="1" x14ac:dyDescent="0.2">
      <c r="A43" s="51" t="s">
        <v>24</v>
      </c>
      <c r="B43" s="50"/>
      <c r="C43" s="50"/>
      <c r="D43" s="50"/>
      <c r="E43" s="50"/>
      <c r="F43" s="50"/>
      <c r="G43" s="50"/>
      <c r="H43" s="50"/>
      <c r="I43" s="50"/>
      <c r="J43" s="50"/>
      <c r="M43" s="31"/>
      <c r="N43" s="31"/>
      <c r="O43" s="31"/>
    </row>
    <row r="44" spans="1:17" s="30" customFormat="1" ht="12.75" customHeight="1" x14ac:dyDescent="0.2">
      <c r="A44" s="47" t="s">
        <v>25</v>
      </c>
      <c r="B44" s="47"/>
      <c r="C44" s="47"/>
      <c r="D44" s="47"/>
      <c r="E44" s="47"/>
      <c r="F44" s="47"/>
      <c r="G44" s="47"/>
      <c r="H44" s="47"/>
      <c r="I44" s="47"/>
      <c r="J44" s="47"/>
      <c r="K44" s="15"/>
      <c r="L44" s="15"/>
      <c r="M44" s="15"/>
      <c r="N44" s="15"/>
      <c r="O44" s="31"/>
    </row>
    <row r="45" spans="1:17" s="30" customForma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15"/>
      <c r="L45" s="15"/>
      <c r="M45" s="15"/>
      <c r="N45" s="15"/>
      <c r="O45" s="31"/>
    </row>
    <row r="46" spans="1:17" s="30" customFormat="1" x14ac:dyDescent="0.2">
      <c r="A46" s="52" t="s">
        <v>47</v>
      </c>
      <c r="B46" s="52"/>
      <c r="C46" s="52"/>
      <c r="D46" s="52"/>
      <c r="E46" s="52"/>
      <c r="F46" s="52"/>
      <c r="G46" s="52"/>
      <c r="H46" s="52"/>
      <c r="I46" s="52"/>
      <c r="J46" s="52"/>
      <c r="K46" s="15"/>
      <c r="L46" s="15"/>
      <c r="M46" s="15"/>
      <c r="N46" s="31"/>
      <c r="O46" s="31"/>
    </row>
    <row r="47" spans="1:17" s="30" customFormat="1" x14ac:dyDescent="0.2">
      <c r="A47" s="53" t="s">
        <v>27</v>
      </c>
      <c r="B47" s="54"/>
      <c r="C47" s="54"/>
      <c r="D47" s="54"/>
      <c r="E47" s="54"/>
      <c r="F47" s="54"/>
      <c r="G47" s="54"/>
      <c r="H47" s="54"/>
      <c r="I47" s="54"/>
      <c r="J47" s="54"/>
      <c r="K47" s="32"/>
      <c r="L47" s="32"/>
      <c r="M47" s="33"/>
      <c r="N47" s="31"/>
      <c r="O47" s="31"/>
    </row>
    <row r="48" spans="1:17" s="30" customFormat="1" x14ac:dyDescent="0.2">
      <c r="A48" s="15" t="s">
        <v>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5"/>
      <c r="M48" s="15"/>
      <c r="N48" s="15"/>
      <c r="O48" s="31"/>
      <c r="P48" s="31"/>
      <c r="Q48" s="31"/>
    </row>
    <row r="49" spans="1:15" s="30" customFormat="1" ht="12.75" customHeight="1" x14ac:dyDescent="0.2">
      <c r="A49" s="47" t="s">
        <v>29</v>
      </c>
      <c r="B49" s="48"/>
      <c r="C49" s="48"/>
      <c r="D49" s="48"/>
      <c r="E49" s="48"/>
      <c r="F49" s="48"/>
      <c r="G49" s="48"/>
      <c r="H49" s="48"/>
      <c r="I49" s="48"/>
      <c r="J49" s="48"/>
      <c r="K49" s="34"/>
      <c r="L49" s="34"/>
      <c r="M49" s="15"/>
      <c r="N49" s="31"/>
      <c r="O49" s="31"/>
    </row>
    <row r="50" spans="1:15" s="30" customFormat="1" x14ac:dyDescent="0.2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34"/>
      <c r="L50" s="34"/>
      <c r="M50" s="15"/>
      <c r="N50" s="31"/>
      <c r="O50" s="31"/>
    </row>
    <row r="51" spans="1:15" s="17" customFormat="1" x14ac:dyDescent="0.2">
      <c r="A51" s="49" t="s">
        <v>48</v>
      </c>
      <c r="B51" s="50"/>
      <c r="C51" s="50"/>
      <c r="D51" s="50"/>
      <c r="E51" s="50"/>
      <c r="F51" s="50"/>
      <c r="G51" s="50"/>
      <c r="H51" s="50"/>
      <c r="I51" s="50"/>
      <c r="J51" s="50"/>
      <c r="K51" s="30"/>
      <c r="L51" s="30"/>
    </row>
  </sheetData>
  <mergeCells count="17">
    <mergeCell ref="A49:J50"/>
    <mergeCell ref="A51:J51"/>
    <mergeCell ref="A43:J43"/>
    <mergeCell ref="A44:J45"/>
    <mergeCell ref="A46:J46"/>
    <mergeCell ref="A47:J47"/>
    <mergeCell ref="A1:B2"/>
    <mergeCell ref="A3:A10"/>
    <mergeCell ref="A11:B11"/>
    <mergeCell ref="A15:B16"/>
    <mergeCell ref="C15:I15"/>
    <mergeCell ref="A17:A24"/>
    <mergeCell ref="A25:B25"/>
    <mergeCell ref="A30:B31"/>
    <mergeCell ref="C30:I30"/>
    <mergeCell ref="A32:A39"/>
    <mergeCell ref="A40:B40"/>
  </mergeCell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Header>&amp;F</oddHead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Normal="100" workbookViewId="0">
      <selection sqref="A1:B2"/>
    </sheetView>
  </sheetViews>
  <sheetFormatPr defaultRowHeight="12" x14ac:dyDescent="0.2"/>
  <cols>
    <col min="1" max="2" width="8.7109375" style="1" customWidth="1"/>
    <col min="3" max="10" width="13.7109375" style="1" customWidth="1"/>
    <col min="11" max="11" width="11" style="1" customWidth="1"/>
    <col min="12" max="12" width="4.85546875" style="1" customWidth="1"/>
    <col min="13" max="13" width="13.85546875" style="1" customWidth="1"/>
    <col min="14" max="15" width="9.140625" style="1"/>
    <col min="16" max="16384" width="9.140625" style="26"/>
  </cols>
  <sheetData>
    <row r="1" spans="1:15" ht="12.75" customHeight="1" x14ac:dyDescent="0.2">
      <c r="A1" s="40" t="s">
        <v>0</v>
      </c>
      <c r="B1" s="41"/>
      <c r="C1" s="24"/>
      <c r="D1" s="24"/>
      <c r="E1" s="24"/>
      <c r="F1" s="25"/>
    </row>
    <row r="2" spans="1:15" ht="50.1" customHeight="1" x14ac:dyDescent="0.2">
      <c r="A2" s="41"/>
      <c r="B2" s="41"/>
      <c r="C2" s="27" t="s">
        <v>1</v>
      </c>
      <c r="D2" s="27" t="s">
        <v>2</v>
      </c>
      <c r="E2" s="28" t="s">
        <v>3</v>
      </c>
      <c r="F2" s="29"/>
    </row>
    <row r="3" spans="1:15" ht="17.100000000000001" customHeight="1" x14ac:dyDescent="0.2">
      <c r="A3" s="42" t="s">
        <v>4</v>
      </c>
      <c r="B3" s="2" t="s">
        <v>5</v>
      </c>
      <c r="C3" s="35">
        <v>2013864</v>
      </c>
      <c r="D3" s="3">
        <v>0.4718</v>
      </c>
      <c r="E3" s="4">
        <v>-4.0000000000000002E-4</v>
      </c>
      <c r="F3" s="5"/>
      <c r="N3" s="23"/>
      <c r="O3" s="23"/>
    </row>
    <row r="4" spans="1:15" ht="17.100000000000001" customHeight="1" x14ac:dyDescent="0.2">
      <c r="A4" s="42"/>
      <c r="B4" s="2" t="s">
        <v>6</v>
      </c>
      <c r="C4" s="35">
        <v>438881</v>
      </c>
      <c r="D4" s="3">
        <v>0.1027</v>
      </c>
      <c r="E4" s="4">
        <v>-5.0000000000000001E-4</v>
      </c>
      <c r="F4" s="5"/>
      <c r="N4" s="23"/>
      <c r="O4" s="23"/>
    </row>
    <row r="5" spans="1:15" ht="17.100000000000001" customHeight="1" x14ac:dyDescent="0.2">
      <c r="A5" s="42"/>
      <c r="B5" s="2" t="s">
        <v>7</v>
      </c>
      <c r="C5" s="35">
        <v>622165</v>
      </c>
      <c r="D5" s="3">
        <v>0.1457</v>
      </c>
      <c r="E5" s="4">
        <v>-2.0000000000000001E-4</v>
      </c>
      <c r="F5" s="5"/>
      <c r="N5" s="23"/>
      <c r="O5" s="23"/>
    </row>
    <row r="6" spans="1:15" ht="17.100000000000001" customHeight="1" x14ac:dyDescent="0.2">
      <c r="A6" s="42"/>
      <c r="B6" s="2" t="s">
        <v>8</v>
      </c>
      <c r="C6" s="35">
        <v>564652</v>
      </c>
      <c r="D6" s="3">
        <v>0.1323</v>
      </c>
      <c r="E6" s="4">
        <v>2E-3</v>
      </c>
      <c r="F6" s="5"/>
      <c r="N6" s="23"/>
      <c r="O6" s="23"/>
    </row>
    <row r="7" spans="1:15" ht="17.100000000000001" customHeight="1" x14ac:dyDescent="0.2">
      <c r="A7" s="42"/>
      <c r="B7" s="2" t="s">
        <v>9</v>
      </c>
      <c r="C7" s="35">
        <v>453181</v>
      </c>
      <c r="D7" s="3">
        <v>0.1062</v>
      </c>
      <c r="E7" s="4">
        <v>-1.6000000000000001E-3</v>
      </c>
      <c r="F7" s="5"/>
      <c r="N7" s="23"/>
      <c r="O7" s="23"/>
    </row>
    <row r="8" spans="1:15" ht="17.100000000000001" customHeight="1" x14ac:dyDescent="0.2">
      <c r="A8" s="42"/>
      <c r="B8" s="2" t="s">
        <v>10</v>
      </c>
      <c r="C8" s="35">
        <v>144031</v>
      </c>
      <c r="D8" s="3">
        <v>3.3700000000000001E-2</v>
      </c>
      <c r="E8" s="4">
        <v>-5.0000000000000001E-4</v>
      </c>
      <c r="F8" s="5"/>
      <c r="N8" s="23"/>
      <c r="O8" s="23"/>
    </row>
    <row r="9" spans="1:15" ht="17.100000000000001" customHeight="1" x14ac:dyDescent="0.2">
      <c r="A9" s="42"/>
      <c r="B9" s="2" t="s">
        <v>11</v>
      </c>
      <c r="C9" s="35">
        <v>7495</v>
      </c>
      <c r="D9" s="3">
        <v>1.8E-3</v>
      </c>
      <c r="E9" s="4">
        <v>-1.9E-3</v>
      </c>
      <c r="F9" s="5"/>
      <c r="N9" s="23"/>
      <c r="O9" s="23"/>
    </row>
    <row r="10" spans="1:15" ht="17.100000000000001" customHeight="1" x14ac:dyDescent="0.2">
      <c r="A10" s="42"/>
      <c r="B10" s="2" t="s">
        <v>12</v>
      </c>
      <c r="C10" s="35">
        <v>24624</v>
      </c>
      <c r="D10" s="3">
        <v>5.7999999999999996E-3</v>
      </c>
      <c r="E10" s="4">
        <v>-5.9999999999999995E-4</v>
      </c>
      <c r="F10" s="5"/>
      <c r="N10" s="23"/>
      <c r="O10" s="23"/>
    </row>
    <row r="11" spans="1:15" ht="17.100000000000001" customHeight="1" x14ac:dyDescent="0.2">
      <c r="A11" s="38" t="s">
        <v>13</v>
      </c>
      <c r="B11" s="43"/>
      <c r="C11" s="36">
        <v>4268893</v>
      </c>
      <c r="D11" s="6">
        <v>1</v>
      </c>
      <c r="E11" s="7">
        <v>-2.0000000000000001E-4</v>
      </c>
      <c r="F11" s="8"/>
    </row>
    <row r="15" spans="1:15" x14ac:dyDescent="0.2">
      <c r="A15" s="38" t="s">
        <v>0</v>
      </c>
      <c r="B15" s="38"/>
      <c r="C15" s="39" t="s">
        <v>14</v>
      </c>
      <c r="D15" s="44"/>
      <c r="E15" s="44"/>
      <c r="F15" s="44"/>
      <c r="G15" s="44"/>
      <c r="H15" s="44"/>
      <c r="I15" s="44"/>
      <c r="J15" s="9"/>
    </row>
    <row r="16" spans="1:15" ht="39.950000000000003" customHeight="1" x14ac:dyDescent="0.2">
      <c r="A16" s="38"/>
      <c r="B16" s="38"/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11" t="s">
        <v>22</v>
      </c>
      <c r="O16" s="26"/>
    </row>
    <row r="17" spans="1:15" ht="17.100000000000001" customHeight="1" x14ac:dyDescent="0.2">
      <c r="A17" s="42" t="s">
        <v>4</v>
      </c>
      <c r="B17" s="2" t="s">
        <v>5</v>
      </c>
      <c r="C17" s="35">
        <v>27920</v>
      </c>
      <c r="D17" s="35">
        <v>201220</v>
      </c>
      <c r="E17" s="35">
        <v>239101</v>
      </c>
      <c r="F17" s="35">
        <v>221490</v>
      </c>
      <c r="G17" s="35">
        <v>160182</v>
      </c>
      <c r="H17" s="35">
        <v>133750</v>
      </c>
      <c r="I17" s="35">
        <v>983663</v>
      </c>
      <c r="J17" s="12">
        <v>0.34210000000000002</v>
      </c>
      <c r="O17" s="26"/>
    </row>
    <row r="18" spans="1:15" ht="17.100000000000001" customHeight="1" x14ac:dyDescent="0.2">
      <c r="A18" s="42"/>
      <c r="B18" s="2" t="s">
        <v>6</v>
      </c>
      <c r="C18" s="35">
        <v>5714</v>
      </c>
      <c r="D18" s="35">
        <v>60512</v>
      </c>
      <c r="E18" s="35">
        <v>60450</v>
      </c>
      <c r="F18" s="35">
        <v>52925</v>
      </c>
      <c r="G18" s="35">
        <v>38748</v>
      </c>
      <c r="H18" s="35">
        <v>31158</v>
      </c>
      <c r="I18" s="35">
        <v>249507</v>
      </c>
      <c r="J18" s="12">
        <v>0.11310000000000001</v>
      </c>
      <c r="O18" s="26"/>
    </row>
    <row r="19" spans="1:15" ht="17.100000000000001" customHeight="1" x14ac:dyDescent="0.2">
      <c r="A19" s="42"/>
      <c r="B19" s="2" t="s">
        <v>7</v>
      </c>
      <c r="C19" s="35">
        <v>27002</v>
      </c>
      <c r="D19" s="35">
        <v>86513</v>
      </c>
      <c r="E19" s="35">
        <v>77004</v>
      </c>
      <c r="F19" s="35">
        <v>53271</v>
      </c>
      <c r="G19" s="35">
        <v>33121</v>
      </c>
      <c r="H19" s="35">
        <v>21069</v>
      </c>
      <c r="I19" s="35">
        <v>297980</v>
      </c>
      <c r="J19" s="12">
        <v>0.17119999999999999</v>
      </c>
      <c r="O19" s="26"/>
    </row>
    <row r="20" spans="1:15" ht="17.100000000000001" customHeight="1" x14ac:dyDescent="0.2">
      <c r="A20" s="42"/>
      <c r="B20" s="2" t="s">
        <v>8</v>
      </c>
      <c r="C20" s="35">
        <v>24707</v>
      </c>
      <c r="D20" s="35">
        <v>57889</v>
      </c>
      <c r="E20" s="35">
        <v>57295</v>
      </c>
      <c r="F20" s="35">
        <v>56426</v>
      </c>
      <c r="G20" s="35">
        <v>43621</v>
      </c>
      <c r="H20" s="35">
        <v>35002</v>
      </c>
      <c r="I20" s="35">
        <v>274940</v>
      </c>
      <c r="J20" s="4">
        <v>0.41160000000000002</v>
      </c>
      <c r="O20" s="26"/>
    </row>
    <row r="21" spans="1:15" ht="17.100000000000001" customHeight="1" x14ac:dyDescent="0.2">
      <c r="A21" s="42"/>
      <c r="B21" s="2" t="s">
        <v>9</v>
      </c>
      <c r="C21" s="35">
        <v>2355</v>
      </c>
      <c r="D21" s="35">
        <v>36322</v>
      </c>
      <c r="E21" s="35">
        <v>57852</v>
      </c>
      <c r="F21" s="35">
        <v>54450</v>
      </c>
      <c r="G21" s="35">
        <v>40636</v>
      </c>
      <c r="H21" s="35">
        <v>33799</v>
      </c>
      <c r="I21" s="35">
        <v>225414</v>
      </c>
      <c r="J21" s="4">
        <v>0.25769999999999998</v>
      </c>
      <c r="O21" s="26"/>
    </row>
    <row r="22" spans="1:15" ht="17.100000000000001" customHeight="1" x14ac:dyDescent="0.2">
      <c r="A22" s="42"/>
      <c r="B22" s="2" t="s">
        <v>10</v>
      </c>
      <c r="C22" s="35">
        <v>531</v>
      </c>
      <c r="D22" s="35">
        <v>10636</v>
      </c>
      <c r="E22" s="35">
        <v>17018</v>
      </c>
      <c r="F22" s="35">
        <v>17858</v>
      </c>
      <c r="G22" s="35">
        <v>13107</v>
      </c>
      <c r="H22" s="35">
        <v>12050</v>
      </c>
      <c r="I22" s="35">
        <v>71200</v>
      </c>
      <c r="J22" s="4">
        <v>0.3493</v>
      </c>
      <c r="O22" s="26"/>
    </row>
    <row r="23" spans="1:15" ht="17.100000000000001" customHeight="1" x14ac:dyDescent="0.2">
      <c r="A23" s="42"/>
      <c r="B23" s="2" t="s">
        <v>11</v>
      </c>
      <c r="C23" s="35">
        <v>185</v>
      </c>
      <c r="D23" s="35">
        <v>919</v>
      </c>
      <c r="E23" s="35">
        <v>1299</v>
      </c>
      <c r="F23" s="35">
        <v>995</v>
      </c>
      <c r="G23" s="35">
        <v>591</v>
      </c>
      <c r="H23" s="35">
        <v>222</v>
      </c>
      <c r="I23" s="35">
        <v>4211</v>
      </c>
      <c r="J23" s="4">
        <v>5.21E-2</v>
      </c>
      <c r="O23" s="26"/>
    </row>
    <row r="24" spans="1:15" ht="17.100000000000001" customHeight="1" x14ac:dyDescent="0.2">
      <c r="A24" s="42"/>
      <c r="B24" s="2" t="s">
        <v>12</v>
      </c>
      <c r="C24" s="35">
        <v>567</v>
      </c>
      <c r="D24" s="35">
        <v>3167</v>
      </c>
      <c r="E24" s="35">
        <v>3695</v>
      </c>
      <c r="F24" s="35">
        <v>3097</v>
      </c>
      <c r="G24" s="35">
        <v>2151</v>
      </c>
      <c r="H24" s="35">
        <v>1584</v>
      </c>
      <c r="I24" s="35">
        <v>14261</v>
      </c>
      <c r="J24" s="4">
        <v>9.9900000000000003E-2</v>
      </c>
      <c r="O24" s="26"/>
    </row>
    <row r="25" spans="1:15" ht="17.100000000000001" customHeight="1" x14ac:dyDescent="0.2">
      <c r="A25" s="38" t="s">
        <v>13</v>
      </c>
      <c r="B25" s="43"/>
      <c r="C25" s="36">
        <v>88981</v>
      </c>
      <c r="D25" s="36">
        <v>457178</v>
      </c>
      <c r="E25" s="36">
        <v>513714</v>
      </c>
      <c r="F25" s="36">
        <v>460512</v>
      </c>
      <c r="G25" s="36">
        <v>332157</v>
      </c>
      <c r="H25" s="36">
        <v>268634</v>
      </c>
      <c r="I25" s="36">
        <v>2121176</v>
      </c>
      <c r="J25" s="7">
        <v>0.2412</v>
      </c>
      <c r="O25" s="26"/>
    </row>
    <row r="27" spans="1:15" x14ac:dyDescent="0.2">
      <c r="C27" s="13"/>
      <c r="D27" s="14"/>
      <c r="E27" s="14"/>
    </row>
    <row r="30" spans="1:15" x14ac:dyDescent="0.2">
      <c r="A30" s="38" t="s">
        <v>0</v>
      </c>
      <c r="B30" s="38"/>
      <c r="C30" s="45" t="s">
        <v>23</v>
      </c>
      <c r="D30" s="45"/>
      <c r="E30" s="45"/>
      <c r="F30" s="45"/>
      <c r="G30" s="45"/>
      <c r="H30" s="45"/>
      <c r="I30" s="45"/>
      <c r="J30" s="9"/>
    </row>
    <row r="31" spans="1:15" ht="39.950000000000003" customHeight="1" x14ac:dyDescent="0.2">
      <c r="A31" s="38"/>
      <c r="B31" s="38"/>
      <c r="C31" s="10" t="s">
        <v>15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 t="s">
        <v>21</v>
      </c>
      <c r="J31" s="11" t="s">
        <v>22</v>
      </c>
      <c r="O31" s="26"/>
    </row>
    <row r="32" spans="1:15" ht="17.100000000000001" customHeight="1" x14ac:dyDescent="0.2">
      <c r="A32" s="46" t="s">
        <v>4</v>
      </c>
      <c r="B32" s="10" t="s">
        <v>5</v>
      </c>
      <c r="C32" s="35">
        <v>28416</v>
      </c>
      <c r="D32" s="35">
        <v>196960</v>
      </c>
      <c r="E32" s="35">
        <v>235812</v>
      </c>
      <c r="F32" s="35">
        <v>227936</v>
      </c>
      <c r="G32" s="35">
        <v>177358</v>
      </c>
      <c r="H32" s="35">
        <v>163686</v>
      </c>
      <c r="I32" s="35">
        <v>1030168</v>
      </c>
      <c r="J32" s="4">
        <v>0.37119999999999997</v>
      </c>
      <c r="O32" s="26"/>
    </row>
    <row r="33" spans="1:17" ht="17.100000000000001" customHeight="1" x14ac:dyDescent="0.2">
      <c r="A33" s="46"/>
      <c r="B33" s="10" t="s">
        <v>6</v>
      </c>
      <c r="C33" s="35">
        <v>3190</v>
      </c>
      <c r="D33" s="35">
        <v>41818</v>
      </c>
      <c r="E33" s="35">
        <v>42030</v>
      </c>
      <c r="F33" s="35">
        <v>41142</v>
      </c>
      <c r="G33" s="35">
        <v>30643</v>
      </c>
      <c r="H33" s="35">
        <v>26673</v>
      </c>
      <c r="I33" s="35">
        <v>185496</v>
      </c>
      <c r="J33" s="4">
        <v>8.7099999999999997E-2</v>
      </c>
      <c r="O33" s="26"/>
    </row>
    <row r="34" spans="1:17" ht="17.100000000000001" customHeight="1" x14ac:dyDescent="0.2">
      <c r="A34" s="46"/>
      <c r="B34" s="10" t="s">
        <v>7</v>
      </c>
      <c r="C34" s="35">
        <v>28156</v>
      </c>
      <c r="D34" s="35">
        <v>95820</v>
      </c>
      <c r="E34" s="35">
        <v>83573</v>
      </c>
      <c r="F34" s="35">
        <v>56523</v>
      </c>
      <c r="G34" s="35">
        <v>35280</v>
      </c>
      <c r="H34" s="35">
        <v>24831</v>
      </c>
      <c r="I34" s="35">
        <v>324183</v>
      </c>
      <c r="J34" s="4">
        <v>0.18890000000000001</v>
      </c>
      <c r="O34" s="26"/>
    </row>
    <row r="35" spans="1:17" ht="17.100000000000001" customHeight="1" x14ac:dyDescent="0.2">
      <c r="A35" s="46"/>
      <c r="B35" s="10" t="s">
        <v>8</v>
      </c>
      <c r="C35" s="35">
        <v>26425</v>
      </c>
      <c r="D35" s="35">
        <v>59531</v>
      </c>
      <c r="E35" s="35">
        <v>57550</v>
      </c>
      <c r="F35" s="35">
        <v>56924</v>
      </c>
      <c r="G35" s="35">
        <v>46999</v>
      </c>
      <c r="H35" s="35">
        <v>42052</v>
      </c>
      <c r="I35" s="35">
        <v>289481</v>
      </c>
      <c r="J35" s="4">
        <v>0.45119999999999999</v>
      </c>
      <c r="O35" s="26"/>
    </row>
    <row r="36" spans="1:17" ht="17.100000000000001" customHeight="1" x14ac:dyDescent="0.2">
      <c r="A36" s="46"/>
      <c r="B36" s="10" t="s">
        <v>9</v>
      </c>
      <c r="C36" s="35">
        <v>1302</v>
      </c>
      <c r="D36" s="35">
        <v>33528</v>
      </c>
      <c r="E36" s="35">
        <v>56402</v>
      </c>
      <c r="F36" s="35">
        <v>54407</v>
      </c>
      <c r="G36" s="35">
        <v>42622</v>
      </c>
      <c r="H36" s="35">
        <v>38195</v>
      </c>
      <c r="I36" s="35">
        <v>226456</v>
      </c>
      <c r="J36" s="4">
        <v>0.25330000000000003</v>
      </c>
      <c r="O36" s="26"/>
    </row>
    <row r="37" spans="1:17" ht="17.100000000000001" customHeight="1" x14ac:dyDescent="0.2">
      <c r="A37" s="46"/>
      <c r="B37" s="10" t="s">
        <v>10</v>
      </c>
      <c r="C37" s="35">
        <v>241</v>
      </c>
      <c r="D37" s="35">
        <v>9855</v>
      </c>
      <c r="E37" s="35">
        <v>16899</v>
      </c>
      <c r="F37" s="35">
        <v>17572</v>
      </c>
      <c r="G37" s="35">
        <v>14210</v>
      </c>
      <c r="H37" s="35">
        <v>14054</v>
      </c>
      <c r="I37" s="35">
        <v>72831</v>
      </c>
      <c r="J37" s="4">
        <v>0.37540000000000001</v>
      </c>
      <c r="O37" s="26"/>
    </row>
    <row r="38" spans="1:17" ht="17.100000000000001" customHeight="1" x14ac:dyDescent="0.2">
      <c r="A38" s="46"/>
      <c r="B38" s="10" t="s">
        <v>11</v>
      </c>
      <c r="C38" s="35">
        <v>78</v>
      </c>
      <c r="D38" s="35">
        <v>413</v>
      </c>
      <c r="E38" s="35">
        <v>1009</v>
      </c>
      <c r="F38" s="35">
        <v>897</v>
      </c>
      <c r="G38" s="35">
        <v>609</v>
      </c>
      <c r="H38" s="35">
        <v>278</v>
      </c>
      <c r="I38" s="35">
        <v>3284</v>
      </c>
      <c r="J38" s="4">
        <v>3.7600000000000001E-2</v>
      </c>
      <c r="O38" s="26"/>
    </row>
    <row r="39" spans="1:17" ht="17.100000000000001" customHeight="1" x14ac:dyDescent="0.2">
      <c r="A39" s="46"/>
      <c r="B39" s="10" t="s">
        <v>12</v>
      </c>
      <c r="C39" s="35">
        <v>295</v>
      </c>
      <c r="D39" s="35">
        <v>1666</v>
      </c>
      <c r="E39" s="35">
        <v>2755</v>
      </c>
      <c r="F39" s="35">
        <v>2404</v>
      </c>
      <c r="G39" s="35">
        <v>1841</v>
      </c>
      <c r="H39" s="35">
        <v>1402</v>
      </c>
      <c r="I39" s="35">
        <v>10363</v>
      </c>
      <c r="J39" s="4">
        <v>7.4300000000000005E-2</v>
      </c>
      <c r="O39" s="26"/>
    </row>
    <row r="40" spans="1:17" ht="17.100000000000001" customHeight="1" x14ac:dyDescent="0.2">
      <c r="A40" s="38" t="s">
        <v>13</v>
      </c>
      <c r="B40" s="43"/>
      <c r="C40" s="36">
        <v>88103</v>
      </c>
      <c r="D40" s="36">
        <v>439591</v>
      </c>
      <c r="E40" s="36">
        <v>496030</v>
      </c>
      <c r="F40" s="36">
        <v>457805</v>
      </c>
      <c r="G40" s="36">
        <v>349562</v>
      </c>
      <c r="H40" s="36">
        <v>311171</v>
      </c>
      <c r="I40" s="36">
        <v>2142262</v>
      </c>
      <c r="J40" s="7">
        <v>0.24970000000000001</v>
      </c>
      <c r="O40" s="26"/>
    </row>
    <row r="43" spans="1:17" s="30" customFormat="1" x14ac:dyDescent="0.2">
      <c r="A43" s="51" t="s">
        <v>24</v>
      </c>
      <c r="B43" s="50"/>
      <c r="C43" s="50"/>
      <c r="D43" s="50"/>
      <c r="E43" s="50"/>
      <c r="F43" s="50"/>
      <c r="G43" s="50"/>
      <c r="H43" s="50"/>
      <c r="I43" s="50"/>
      <c r="J43" s="50"/>
      <c r="M43" s="31"/>
      <c r="N43" s="31"/>
      <c r="O43" s="31"/>
    </row>
    <row r="44" spans="1:17" s="30" customFormat="1" ht="12.75" customHeight="1" x14ac:dyDescent="0.2">
      <c r="A44" s="47" t="s">
        <v>25</v>
      </c>
      <c r="B44" s="47"/>
      <c r="C44" s="47"/>
      <c r="D44" s="47"/>
      <c r="E44" s="47"/>
      <c r="F44" s="47"/>
      <c r="G44" s="47"/>
      <c r="H44" s="47"/>
      <c r="I44" s="47"/>
      <c r="J44" s="47"/>
      <c r="K44" s="15"/>
      <c r="L44" s="15"/>
      <c r="M44" s="15"/>
      <c r="N44" s="15"/>
      <c r="O44" s="31"/>
    </row>
    <row r="45" spans="1:17" s="30" customForma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15"/>
      <c r="L45" s="15"/>
      <c r="M45" s="15"/>
      <c r="N45" s="15"/>
      <c r="O45" s="31"/>
    </row>
    <row r="46" spans="1:17" s="30" customFormat="1" x14ac:dyDescent="0.2">
      <c r="A46" s="52" t="s">
        <v>49</v>
      </c>
      <c r="B46" s="52"/>
      <c r="C46" s="52"/>
      <c r="D46" s="52"/>
      <c r="E46" s="52"/>
      <c r="F46" s="52"/>
      <c r="G46" s="52"/>
      <c r="H46" s="52"/>
      <c r="I46" s="52"/>
      <c r="J46" s="52"/>
      <c r="K46" s="15"/>
      <c r="L46" s="15"/>
      <c r="M46" s="15"/>
      <c r="N46" s="31"/>
      <c r="O46" s="31"/>
    </row>
    <row r="47" spans="1:17" s="30" customFormat="1" x14ac:dyDescent="0.2">
      <c r="A47" s="53" t="s">
        <v>27</v>
      </c>
      <c r="B47" s="54"/>
      <c r="C47" s="54"/>
      <c r="D47" s="54"/>
      <c r="E47" s="54"/>
      <c r="F47" s="54"/>
      <c r="G47" s="54"/>
      <c r="H47" s="54"/>
      <c r="I47" s="54"/>
      <c r="J47" s="54"/>
      <c r="K47" s="32"/>
      <c r="L47" s="32"/>
      <c r="M47" s="33"/>
      <c r="N47" s="31"/>
      <c r="O47" s="31"/>
    </row>
    <row r="48" spans="1:17" s="30" customFormat="1" x14ac:dyDescent="0.2">
      <c r="A48" s="15" t="s">
        <v>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5"/>
      <c r="M48" s="15"/>
      <c r="N48" s="15"/>
      <c r="O48" s="31"/>
      <c r="P48" s="31"/>
      <c r="Q48" s="31"/>
    </row>
    <row r="49" spans="1:15" s="30" customFormat="1" ht="12.75" customHeight="1" x14ac:dyDescent="0.2">
      <c r="A49" s="47" t="s">
        <v>29</v>
      </c>
      <c r="B49" s="48"/>
      <c r="C49" s="48"/>
      <c r="D49" s="48"/>
      <c r="E49" s="48"/>
      <c r="F49" s="48"/>
      <c r="G49" s="48"/>
      <c r="H49" s="48"/>
      <c r="I49" s="48"/>
      <c r="J49" s="48"/>
      <c r="K49" s="34"/>
      <c r="L49" s="34"/>
      <c r="M49" s="15"/>
      <c r="N49" s="31"/>
      <c r="O49" s="31"/>
    </row>
    <row r="50" spans="1:15" s="30" customFormat="1" x14ac:dyDescent="0.2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34"/>
      <c r="L50" s="34"/>
      <c r="M50" s="15"/>
      <c r="N50" s="31"/>
      <c r="O50" s="31"/>
    </row>
    <row r="51" spans="1:15" s="17" customFormat="1" x14ac:dyDescent="0.2">
      <c r="A51" s="49" t="s">
        <v>50</v>
      </c>
      <c r="B51" s="50"/>
      <c r="C51" s="50"/>
      <c r="D51" s="50"/>
      <c r="E51" s="50"/>
      <c r="F51" s="50"/>
      <c r="G51" s="50"/>
      <c r="H51" s="50"/>
      <c r="I51" s="50"/>
      <c r="J51" s="50"/>
      <c r="K51" s="30"/>
      <c r="L51" s="30"/>
    </row>
  </sheetData>
  <mergeCells count="17">
    <mergeCell ref="A49:J50"/>
    <mergeCell ref="A51:J51"/>
    <mergeCell ref="A43:J43"/>
    <mergeCell ref="A44:J45"/>
    <mergeCell ref="A46:J46"/>
    <mergeCell ref="A47:J47"/>
    <mergeCell ref="A1:B2"/>
    <mergeCell ref="A3:A10"/>
    <mergeCell ref="A11:B11"/>
    <mergeCell ref="A15:B16"/>
    <mergeCell ref="C15:I15"/>
    <mergeCell ref="A17:A24"/>
    <mergeCell ref="A25:B25"/>
    <mergeCell ref="A30:B31"/>
    <mergeCell ref="C30:I30"/>
    <mergeCell ref="A32:A39"/>
    <mergeCell ref="A40:B40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Header>&amp;F</oddHead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Normal="100" workbookViewId="0">
      <selection sqref="A1:B2"/>
    </sheetView>
  </sheetViews>
  <sheetFormatPr defaultRowHeight="12" x14ac:dyDescent="0.2"/>
  <cols>
    <col min="1" max="2" width="8.7109375" style="1" customWidth="1"/>
    <col min="3" max="10" width="13.7109375" style="1" customWidth="1"/>
    <col min="11" max="11" width="13.140625" style="1" customWidth="1"/>
    <col min="12" max="12" width="14.42578125" style="1" customWidth="1"/>
    <col min="13" max="13" width="15.7109375" style="1" customWidth="1"/>
    <col min="14" max="15" width="9.140625" style="1"/>
    <col min="16" max="16384" width="9.140625" style="26"/>
  </cols>
  <sheetData>
    <row r="1" spans="1:15" ht="12.75" customHeight="1" x14ac:dyDescent="0.2">
      <c r="A1" s="40" t="s">
        <v>0</v>
      </c>
      <c r="B1" s="41"/>
      <c r="C1" s="24"/>
      <c r="D1" s="24"/>
      <c r="E1" s="24"/>
      <c r="F1" s="25"/>
    </row>
    <row r="2" spans="1:15" ht="50.1" customHeight="1" x14ac:dyDescent="0.2">
      <c r="A2" s="41"/>
      <c r="B2" s="41"/>
      <c r="C2" s="27" t="s">
        <v>1</v>
      </c>
      <c r="D2" s="27" t="s">
        <v>2</v>
      </c>
      <c r="E2" s="28" t="s">
        <v>3</v>
      </c>
      <c r="F2" s="29"/>
    </row>
    <row r="3" spans="1:15" ht="17.100000000000001" customHeight="1" x14ac:dyDescent="0.2">
      <c r="A3" s="42" t="s">
        <v>4</v>
      </c>
      <c r="B3" s="2" t="s">
        <v>5</v>
      </c>
      <c r="C3" s="35">
        <v>2012793</v>
      </c>
      <c r="D3" s="3">
        <v>0.47139999999999999</v>
      </c>
      <c r="E3" s="4">
        <v>-5.0000000000000001E-4</v>
      </c>
      <c r="F3" s="5"/>
    </row>
    <row r="4" spans="1:15" ht="17.100000000000001" customHeight="1" x14ac:dyDescent="0.2">
      <c r="A4" s="42"/>
      <c r="B4" s="2" t="s">
        <v>6</v>
      </c>
      <c r="C4" s="35">
        <v>438633</v>
      </c>
      <c r="D4" s="3">
        <v>0.1027</v>
      </c>
      <c r="E4" s="4">
        <v>-5.9999999999999995E-4</v>
      </c>
      <c r="F4" s="5"/>
    </row>
    <row r="5" spans="1:15" ht="17.100000000000001" customHeight="1" x14ac:dyDescent="0.2">
      <c r="A5" s="42"/>
      <c r="B5" s="2" t="s">
        <v>7</v>
      </c>
      <c r="C5" s="35">
        <v>621889</v>
      </c>
      <c r="D5" s="3">
        <v>0.1457</v>
      </c>
      <c r="E5" s="4">
        <v>-4.0000000000000002E-4</v>
      </c>
      <c r="F5" s="5"/>
    </row>
    <row r="6" spans="1:15" ht="17.100000000000001" customHeight="1" x14ac:dyDescent="0.2">
      <c r="A6" s="42"/>
      <c r="B6" s="2" t="s">
        <v>8</v>
      </c>
      <c r="C6" s="35">
        <v>567772</v>
      </c>
      <c r="D6" s="3">
        <v>0.13300000000000001</v>
      </c>
      <c r="E6" s="4">
        <v>5.4999999999999997E-3</v>
      </c>
      <c r="F6" s="5"/>
    </row>
    <row r="7" spans="1:15" ht="17.100000000000001" customHeight="1" x14ac:dyDescent="0.2">
      <c r="A7" s="42"/>
      <c r="B7" s="2" t="s">
        <v>9</v>
      </c>
      <c r="C7" s="35">
        <v>452609</v>
      </c>
      <c r="D7" s="3">
        <v>0.106</v>
      </c>
      <c r="E7" s="4">
        <v>-1.2999999999999999E-3</v>
      </c>
      <c r="F7" s="5"/>
    </row>
    <row r="8" spans="1:15" ht="17.100000000000001" customHeight="1" x14ac:dyDescent="0.2">
      <c r="A8" s="42"/>
      <c r="B8" s="2" t="s">
        <v>10</v>
      </c>
      <c r="C8" s="35">
        <v>143945</v>
      </c>
      <c r="D8" s="3">
        <v>3.3700000000000001E-2</v>
      </c>
      <c r="E8" s="4">
        <v>-5.9999999999999995E-4</v>
      </c>
      <c r="F8" s="5"/>
    </row>
    <row r="9" spans="1:15" ht="17.100000000000001" customHeight="1" x14ac:dyDescent="0.2">
      <c r="A9" s="42"/>
      <c r="B9" s="2" t="s">
        <v>11</v>
      </c>
      <c r="C9" s="35">
        <v>7486</v>
      </c>
      <c r="D9" s="3">
        <v>1.8E-3</v>
      </c>
      <c r="E9" s="4">
        <v>-1.1999999999999999E-3</v>
      </c>
      <c r="F9" s="5"/>
    </row>
    <row r="10" spans="1:15" ht="17.100000000000001" customHeight="1" x14ac:dyDescent="0.2">
      <c r="A10" s="42"/>
      <c r="B10" s="2" t="s">
        <v>12</v>
      </c>
      <c r="C10" s="35">
        <v>24608</v>
      </c>
      <c r="D10" s="3">
        <v>5.7999999999999996E-3</v>
      </c>
      <c r="E10" s="4">
        <v>-5.9999999999999995E-4</v>
      </c>
      <c r="F10" s="5"/>
    </row>
    <row r="11" spans="1:15" ht="17.100000000000001" customHeight="1" x14ac:dyDescent="0.2">
      <c r="A11" s="38" t="s">
        <v>13</v>
      </c>
      <c r="B11" s="43"/>
      <c r="C11" s="36">
        <v>4269735</v>
      </c>
      <c r="D11" s="6">
        <v>1</v>
      </c>
      <c r="E11" s="7">
        <v>2.0000000000000001E-4</v>
      </c>
      <c r="F11" s="8"/>
    </row>
    <row r="15" spans="1:15" x14ac:dyDescent="0.2">
      <c r="A15" s="38" t="s">
        <v>0</v>
      </c>
      <c r="B15" s="38"/>
      <c r="C15" s="39" t="s">
        <v>14</v>
      </c>
      <c r="D15" s="44"/>
      <c r="E15" s="44"/>
      <c r="F15" s="44"/>
      <c r="G15" s="44"/>
      <c r="H15" s="44"/>
      <c r="I15" s="44"/>
      <c r="J15" s="9"/>
    </row>
    <row r="16" spans="1:15" ht="39.950000000000003" customHeight="1" x14ac:dyDescent="0.2">
      <c r="A16" s="38"/>
      <c r="B16" s="38"/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11" t="s">
        <v>22</v>
      </c>
      <c r="K16" s="26"/>
      <c r="L16" s="26"/>
      <c r="M16" s="26"/>
      <c r="N16" s="26"/>
      <c r="O16" s="26"/>
    </row>
    <row r="17" spans="1:15" ht="17.100000000000001" customHeight="1" x14ac:dyDescent="0.2">
      <c r="A17" s="42" t="s">
        <v>4</v>
      </c>
      <c r="B17" s="2" t="s">
        <v>5</v>
      </c>
      <c r="C17" s="35">
        <v>26567</v>
      </c>
      <c r="D17" s="35">
        <v>200638</v>
      </c>
      <c r="E17" s="35">
        <v>238971</v>
      </c>
      <c r="F17" s="35">
        <v>221608</v>
      </c>
      <c r="G17" s="35">
        <v>160668</v>
      </c>
      <c r="H17" s="35">
        <v>134558</v>
      </c>
      <c r="I17" s="35">
        <v>983010</v>
      </c>
      <c r="J17" s="12">
        <v>0.34179999999999999</v>
      </c>
      <c r="K17" s="26"/>
      <c r="L17" s="26"/>
      <c r="M17" s="26"/>
      <c r="N17" s="26"/>
      <c r="O17" s="26"/>
    </row>
    <row r="18" spans="1:15" ht="17.100000000000001" customHeight="1" x14ac:dyDescent="0.2">
      <c r="A18" s="42"/>
      <c r="B18" s="2" t="s">
        <v>6</v>
      </c>
      <c r="C18" s="35">
        <v>5512</v>
      </c>
      <c r="D18" s="35">
        <v>60265</v>
      </c>
      <c r="E18" s="35">
        <v>60478</v>
      </c>
      <c r="F18" s="35">
        <v>52909</v>
      </c>
      <c r="G18" s="35">
        <v>38839</v>
      </c>
      <c r="H18" s="35">
        <v>31328</v>
      </c>
      <c r="I18" s="35">
        <v>249331</v>
      </c>
      <c r="J18" s="12">
        <v>0.113</v>
      </c>
      <c r="K18" s="26"/>
      <c r="L18" s="26"/>
      <c r="M18" s="26"/>
      <c r="N18" s="26"/>
      <c r="O18" s="26"/>
    </row>
    <row r="19" spans="1:15" ht="17.100000000000001" customHeight="1" x14ac:dyDescent="0.2">
      <c r="A19" s="42"/>
      <c r="B19" s="2" t="s">
        <v>7</v>
      </c>
      <c r="C19" s="35">
        <v>26235</v>
      </c>
      <c r="D19" s="35">
        <v>86634</v>
      </c>
      <c r="E19" s="35">
        <v>77089</v>
      </c>
      <c r="F19" s="35">
        <v>53396</v>
      </c>
      <c r="G19" s="35">
        <v>33250</v>
      </c>
      <c r="H19" s="35">
        <v>21213</v>
      </c>
      <c r="I19" s="35">
        <v>297817</v>
      </c>
      <c r="J19" s="12">
        <v>0.1711</v>
      </c>
      <c r="K19" s="26"/>
      <c r="L19" s="26"/>
      <c r="M19" s="26"/>
      <c r="N19" s="26"/>
      <c r="O19" s="26"/>
    </row>
    <row r="20" spans="1:15" ht="17.100000000000001" customHeight="1" x14ac:dyDescent="0.2">
      <c r="A20" s="42"/>
      <c r="B20" s="2" t="s">
        <v>8</v>
      </c>
      <c r="C20" s="35">
        <v>24977</v>
      </c>
      <c r="D20" s="35">
        <v>58188</v>
      </c>
      <c r="E20" s="35">
        <v>57559</v>
      </c>
      <c r="F20" s="35">
        <v>56569</v>
      </c>
      <c r="G20" s="35">
        <v>43798</v>
      </c>
      <c r="H20" s="35">
        <v>35278</v>
      </c>
      <c r="I20" s="35">
        <v>276369</v>
      </c>
      <c r="J20" s="4">
        <v>0.41370000000000001</v>
      </c>
      <c r="K20" s="26"/>
      <c r="L20" s="26"/>
      <c r="M20" s="26"/>
      <c r="N20" s="26"/>
      <c r="O20" s="26"/>
    </row>
    <row r="21" spans="1:15" ht="17.100000000000001" customHeight="1" x14ac:dyDescent="0.2">
      <c r="A21" s="42"/>
      <c r="B21" s="2" t="s">
        <v>9</v>
      </c>
      <c r="C21" s="35">
        <v>2285</v>
      </c>
      <c r="D21" s="35">
        <v>35919</v>
      </c>
      <c r="E21" s="35">
        <v>57730</v>
      </c>
      <c r="F21" s="35">
        <v>54486</v>
      </c>
      <c r="G21" s="35">
        <v>40719</v>
      </c>
      <c r="H21" s="35">
        <v>33963</v>
      </c>
      <c r="I21" s="35">
        <v>225102</v>
      </c>
      <c r="J21" s="4">
        <v>0.25740000000000002</v>
      </c>
      <c r="K21" s="26"/>
      <c r="L21" s="26"/>
      <c r="M21" s="26"/>
      <c r="N21" s="26"/>
      <c r="O21" s="26"/>
    </row>
    <row r="22" spans="1:15" ht="17.100000000000001" customHeight="1" x14ac:dyDescent="0.2">
      <c r="A22" s="42"/>
      <c r="B22" s="2" t="s">
        <v>10</v>
      </c>
      <c r="C22" s="35">
        <v>528</v>
      </c>
      <c r="D22" s="35">
        <v>10534</v>
      </c>
      <c r="E22" s="35">
        <v>16988</v>
      </c>
      <c r="F22" s="35">
        <v>17826</v>
      </c>
      <c r="G22" s="35">
        <v>13148</v>
      </c>
      <c r="H22" s="35">
        <v>12129</v>
      </c>
      <c r="I22" s="35">
        <v>71153</v>
      </c>
      <c r="J22" s="4">
        <v>0.34910000000000002</v>
      </c>
      <c r="K22" s="26"/>
      <c r="L22" s="26"/>
      <c r="M22" s="26"/>
      <c r="N22" s="26"/>
      <c r="O22" s="26"/>
    </row>
    <row r="23" spans="1:15" ht="17.100000000000001" customHeight="1" x14ac:dyDescent="0.2">
      <c r="A23" s="42"/>
      <c r="B23" s="2" t="s">
        <v>11</v>
      </c>
      <c r="C23" s="35">
        <v>182</v>
      </c>
      <c r="D23" s="35">
        <v>916</v>
      </c>
      <c r="E23" s="35">
        <v>1289</v>
      </c>
      <c r="F23" s="35">
        <v>1003</v>
      </c>
      <c r="G23" s="35">
        <v>588</v>
      </c>
      <c r="H23" s="35">
        <v>229</v>
      </c>
      <c r="I23" s="35">
        <v>4207</v>
      </c>
      <c r="J23" s="4">
        <v>5.21E-2</v>
      </c>
      <c r="K23" s="26"/>
      <c r="L23" s="26"/>
      <c r="M23" s="26"/>
      <c r="N23" s="26"/>
      <c r="O23" s="26"/>
    </row>
    <row r="24" spans="1:15" ht="17.100000000000001" customHeight="1" x14ac:dyDescent="0.2">
      <c r="A24" s="42"/>
      <c r="B24" s="2" t="s">
        <v>12</v>
      </c>
      <c r="C24" s="35">
        <v>560</v>
      </c>
      <c r="D24" s="35">
        <v>3156</v>
      </c>
      <c r="E24" s="35">
        <v>3693</v>
      </c>
      <c r="F24" s="35">
        <v>3094</v>
      </c>
      <c r="G24" s="35">
        <v>2157</v>
      </c>
      <c r="H24" s="35">
        <v>1589</v>
      </c>
      <c r="I24" s="35">
        <v>14249</v>
      </c>
      <c r="J24" s="4">
        <v>9.98E-2</v>
      </c>
      <c r="O24" s="26"/>
    </row>
    <row r="25" spans="1:15" ht="17.100000000000001" customHeight="1" x14ac:dyDescent="0.2">
      <c r="A25" s="38" t="s">
        <v>13</v>
      </c>
      <c r="B25" s="43"/>
      <c r="C25" s="36">
        <v>86846</v>
      </c>
      <c r="D25" s="36">
        <v>456250</v>
      </c>
      <c r="E25" s="36">
        <v>513797</v>
      </c>
      <c r="F25" s="36">
        <v>460891</v>
      </c>
      <c r="G25" s="36">
        <v>333167</v>
      </c>
      <c r="H25" s="36">
        <v>270287</v>
      </c>
      <c r="I25" s="36">
        <v>2121238</v>
      </c>
      <c r="J25" s="7">
        <v>0.24129999999999999</v>
      </c>
      <c r="O25" s="26"/>
    </row>
    <row r="27" spans="1:15" x14ac:dyDescent="0.2">
      <c r="C27" s="13"/>
      <c r="D27" s="14"/>
      <c r="E27" s="14"/>
    </row>
    <row r="30" spans="1:15" x14ac:dyDescent="0.2">
      <c r="A30" s="38" t="s">
        <v>0</v>
      </c>
      <c r="B30" s="38"/>
      <c r="C30" s="45" t="s">
        <v>23</v>
      </c>
      <c r="D30" s="45"/>
      <c r="E30" s="45"/>
      <c r="F30" s="45"/>
      <c r="G30" s="45"/>
      <c r="H30" s="45"/>
      <c r="I30" s="45"/>
      <c r="J30" s="9"/>
    </row>
    <row r="31" spans="1:15" ht="39.950000000000003" customHeight="1" x14ac:dyDescent="0.2">
      <c r="A31" s="38"/>
      <c r="B31" s="38"/>
      <c r="C31" s="10" t="s">
        <v>15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 t="s">
        <v>21</v>
      </c>
      <c r="J31" s="11" t="s">
        <v>22</v>
      </c>
      <c r="O31" s="26"/>
    </row>
    <row r="32" spans="1:15" ht="17.100000000000001" customHeight="1" x14ac:dyDescent="0.2">
      <c r="A32" s="46" t="s">
        <v>4</v>
      </c>
      <c r="B32" s="10" t="s">
        <v>5</v>
      </c>
      <c r="C32" s="35">
        <v>27077</v>
      </c>
      <c r="D32" s="35">
        <v>196554</v>
      </c>
      <c r="E32" s="35">
        <v>235558</v>
      </c>
      <c r="F32" s="35">
        <v>228031</v>
      </c>
      <c r="G32" s="35">
        <v>177884</v>
      </c>
      <c r="H32" s="35">
        <v>164646</v>
      </c>
      <c r="I32" s="35">
        <v>1029750</v>
      </c>
      <c r="J32" s="4">
        <v>0.371</v>
      </c>
      <c r="O32" s="26"/>
    </row>
    <row r="33" spans="1:17" ht="17.100000000000001" customHeight="1" x14ac:dyDescent="0.2">
      <c r="A33" s="46"/>
      <c r="B33" s="10" t="s">
        <v>6</v>
      </c>
      <c r="C33" s="35">
        <v>3021</v>
      </c>
      <c r="D33" s="35">
        <v>41708</v>
      </c>
      <c r="E33" s="35">
        <v>42043</v>
      </c>
      <c r="F33" s="35">
        <v>41082</v>
      </c>
      <c r="G33" s="35">
        <v>30729</v>
      </c>
      <c r="H33" s="35">
        <v>26842</v>
      </c>
      <c r="I33" s="35">
        <v>185425</v>
      </c>
      <c r="J33" s="4">
        <v>8.6999999999999994E-2</v>
      </c>
      <c r="O33" s="26"/>
    </row>
    <row r="34" spans="1:17" ht="17.100000000000001" customHeight="1" x14ac:dyDescent="0.2">
      <c r="A34" s="46"/>
      <c r="B34" s="10" t="s">
        <v>7</v>
      </c>
      <c r="C34" s="35">
        <v>27265</v>
      </c>
      <c r="D34" s="35">
        <v>96038</v>
      </c>
      <c r="E34" s="35">
        <v>83660</v>
      </c>
      <c r="F34" s="35">
        <v>56697</v>
      </c>
      <c r="G34" s="35">
        <v>35378</v>
      </c>
      <c r="H34" s="35">
        <v>25032</v>
      </c>
      <c r="I34" s="35">
        <v>324070</v>
      </c>
      <c r="J34" s="4">
        <v>0.1888</v>
      </c>
      <c r="O34" s="26"/>
    </row>
    <row r="35" spans="1:17" ht="17.100000000000001" customHeight="1" x14ac:dyDescent="0.2">
      <c r="A35" s="46"/>
      <c r="B35" s="10" t="s">
        <v>8</v>
      </c>
      <c r="C35" s="35">
        <v>26619</v>
      </c>
      <c r="D35" s="35">
        <v>59961</v>
      </c>
      <c r="E35" s="35">
        <v>57901</v>
      </c>
      <c r="F35" s="35">
        <v>57082</v>
      </c>
      <c r="G35" s="35">
        <v>47211</v>
      </c>
      <c r="H35" s="35">
        <v>42405</v>
      </c>
      <c r="I35" s="35">
        <v>291179</v>
      </c>
      <c r="J35" s="4">
        <v>0.45390000000000003</v>
      </c>
      <c r="O35" s="26"/>
    </row>
    <row r="36" spans="1:17" ht="17.100000000000001" customHeight="1" x14ac:dyDescent="0.2">
      <c r="A36" s="46"/>
      <c r="B36" s="10" t="s">
        <v>9</v>
      </c>
      <c r="C36" s="35">
        <v>1258</v>
      </c>
      <c r="D36" s="35">
        <v>33139</v>
      </c>
      <c r="E36" s="35">
        <v>56351</v>
      </c>
      <c r="F36" s="35">
        <v>54391</v>
      </c>
      <c r="G36" s="35">
        <v>42676</v>
      </c>
      <c r="H36" s="35">
        <v>38383</v>
      </c>
      <c r="I36" s="35">
        <v>226198</v>
      </c>
      <c r="J36" s="4">
        <v>0.253</v>
      </c>
      <c r="O36" s="26"/>
    </row>
    <row r="37" spans="1:17" ht="17.100000000000001" customHeight="1" x14ac:dyDescent="0.2">
      <c r="A37" s="46"/>
      <c r="B37" s="10" t="s">
        <v>10</v>
      </c>
      <c r="C37" s="35">
        <v>236</v>
      </c>
      <c r="D37" s="35">
        <v>9740</v>
      </c>
      <c r="E37" s="35">
        <v>16870</v>
      </c>
      <c r="F37" s="35">
        <v>17555</v>
      </c>
      <c r="G37" s="35">
        <v>14252</v>
      </c>
      <c r="H37" s="35">
        <v>14139</v>
      </c>
      <c r="I37" s="35">
        <v>72792</v>
      </c>
      <c r="J37" s="4">
        <v>0.37519999999999998</v>
      </c>
      <c r="O37" s="26"/>
    </row>
    <row r="38" spans="1:17" ht="17.100000000000001" customHeight="1" x14ac:dyDescent="0.2">
      <c r="A38" s="46"/>
      <c r="B38" s="10" t="s">
        <v>11</v>
      </c>
      <c r="C38" s="35">
        <v>78</v>
      </c>
      <c r="D38" s="35">
        <v>409</v>
      </c>
      <c r="E38" s="35">
        <v>1005</v>
      </c>
      <c r="F38" s="35">
        <v>893</v>
      </c>
      <c r="G38" s="35">
        <v>617</v>
      </c>
      <c r="H38" s="35">
        <v>277</v>
      </c>
      <c r="I38" s="35">
        <v>3279</v>
      </c>
      <c r="J38" s="4">
        <v>3.7600000000000001E-2</v>
      </c>
      <c r="O38" s="26"/>
    </row>
    <row r="39" spans="1:17" ht="17.100000000000001" customHeight="1" x14ac:dyDescent="0.2">
      <c r="A39" s="46"/>
      <c r="B39" s="10" t="s">
        <v>12</v>
      </c>
      <c r="C39" s="35">
        <v>292</v>
      </c>
      <c r="D39" s="35">
        <v>1657</v>
      </c>
      <c r="E39" s="35">
        <v>2746</v>
      </c>
      <c r="F39" s="35">
        <v>2406</v>
      </c>
      <c r="G39" s="35">
        <v>1854</v>
      </c>
      <c r="H39" s="35">
        <v>1404</v>
      </c>
      <c r="I39" s="35">
        <v>10359</v>
      </c>
      <c r="J39" s="4">
        <v>7.4300000000000005E-2</v>
      </c>
      <c r="O39" s="26"/>
    </row>
    <row r="40" spans="1:17" ht="17.100000000000001" customHeight="1" x14ac:dyDescent="0.2">
      <c r="A40" s="38" t="s">
        <v>13</v>
      </c>
      <c r="B40" s="43"/>
      <c r="C40" s="36">
        <v>85846</v>
      </c>
      <c r="D40" s="36">
        <v>439206</v>
      </c>
      <c r="E40" s="36">
        <v>496134</v>
      </c>
      <c r="F40" s="36">
        <v>458137</v>
      </c>
      <c r="G40" s="36">
        <v>350601</v>
      </c>
      <c r="H40" s="36">
        <v>313128</v>
      </c>
      <c r="I40" s="36">
        <v>2143052</v>
      </c>
      <c r="J40" s="7">
        <v>0.24979999999999999</v>
      </c>
      <c r="O40" s="26"/>
    </row>
    <row r="43" spans="1:17" s="30" customFormat="1" x14ac:dyDescent="0.2">
      <c r="A43" s="51" t="s">
        <v>24</v>
      </c>
      <c r="B43" s="50"/>
      <c r="C43" s="50"/>
      <c r="D43" s="50"/>
      <c r="E43" s="50"/>
      <c r="F43" s="50"/>
      <c r="G43" s="50"/>
      <c r="H43" s="50"/>
      <c r="I43" s="50"/>
      <c r="J43" s="50"/>
      <c r="M43" s="31"/>
      <c r="N43" s="31"/>
      <c r="O43" s="31"/>
    </row>
    <row r="44" spans="1:17" s="30" customFormat="1" x14ac:dyDescent="0.2">
      <c r="A44" s="47" t="s">
        <v>25</v>
      </c>
      <c r="B44" s="47"/>
      <c r="C44" s="47"/>
      <c r="D44" s="47"/>
      <c r="E44" s="47"/>
      <c r="F44" s="47"/>
      <c r="G44" s="47"/>
      <c r="H44" s="47"/>
      <c r="I44" s="47"/>
      <c r="J44" s="47"/>
      <c r="K44" s="15"/>
      <c r="L44" s="15"/>
      <c r="M44" s="15"/>
      <c r="N44" s="15"/>
      <c r="O44" s="31"/>
    </row>
    <row r="45" spans="1:17" s="30" customForma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15"/>
      <c r="L45" s="15"/>
      <c r="M45" s="15"/>
      <c r="N45" s="15"/>
      <c r="O45" s="31"/>
    </row>
    <row r="46" spans="1:17" s="30" customFormat="1" x14ac:dyDescent="0.2">
      <c r="A46" s="52" t="s">
        <v>51</v>
      </c>
      <c r="B46" s="52"/>
      <c r="C46" s="52"/>
      <c r="D46" s="52"/>
      <c r="E46" s="52"/>
      <c r="F46" s="52"/>
      <c r="G46" s="52"/>
      <c r="H46" s="52"/>
      <c r="I46" s="52"/>
      <c r="J46" s="52"/>
      <c r="K46" s="15"/>
      <c r="L46" s="15"/>
      <c r="M46" s="15"/>
      <c r="N46" s="31"/>
      <c r="O46" s="31"/>
    </row>
    <row r="47" spans="1:17" s="30" customFormat="1" x14ac:dyDescent="0.2">
      <c r="A47" s="53" t="s">
        <v>27</v>
      </c>
      <c r="B47" s="54"/>
      <c r="C47" s="54"/>
      <c r="D47" s="54"/>
      <c r="E47" s="54"/>
      <c r="F47" s="54"/>
      <c r="G47" s="54"/>
      <c r="H47" s="54"/>
      <c r="I47" s="54"/>
      <c r="J47" s="54"/>
      <c r="K47" s="32"/>
      <c r="L47" s="32"/>
      <c r="M47" s="33"/>
      <c r="N47" s="31"/>
      <c r="O47" s="31"/>
    </row>
    <row r="48" spans="1:17" s="30" customFormat="1" x14ac:dyDescent="0.2">
      <c r="A48" s="15" t="s">
        <v>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5"/>
      <c r="M48" s="15"/>
      <c r="N48" s="15"/>
      <c r="O48" s="31"/>
      <c r="P48" s="31"/>
      <c r="Q48" s="31"/>
    </row>
    <row r="49" spans="1:15" s="30" customFormat="1" x14ac:dyDescent="0.2">
      <c r="A49" s="47" t="s">
        <v>29</v>
      </c>
      <c r="B49" s="48"/>
      <c r="C49" s="48"/>
      <c r="D49" s="48"/>
      <c r="E49" s="48"/>
      <c r="F49" s="48"/>
      <c r="G49" s="48"/>
      <c r="H49" s="48"/>
      <c r="I49" s="48"/>
      <c r="J49" s="48"/>
      <c r="K49" s="34"/>
      <c r="L49" s="34"/>
      <c r="M49" s="15"/>
      <c r="N49" s="31"/>
      <c r="O49" s="31"/>
    </row>
    <row r="50" spans="1:15" s="30" customFormat="1" x14ac:dyDescent="0.2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34"/>
      <c r="L50" s="34"/>
      <c r="M50" s="15"/>
      <c r="N50" s="31"/>
      <c r="O50" s="31"/>
    </row>
    <row r="51" spans="1:15" s="17" customFormat="1" x14ac:dyDescent="0.2">
      <c r="A51" s="49" t="s">
        <v>52</v>
      </c>
      <c r="B51" s="50"/>
      <c r="C51" s="50"/>
      <c r="D51" s="50"/>
      <c r="E51" s="50"/>
      <c r="F51" s="50"/>
      <c r="G51" s="50"/>
      <c r="H51" s="50"/>
      <c r="I51" s="50"/>
      <c r="J51" s="50"/>
      <c r="K51" s="30"/>
      <c r="L51" s="30"/>
    </row>
  </sheetData>
  <mergeCells count="17">
    <mergeCell ref="A49:J50"/>
    <mergeCell ref="A51:J51"/>
    <mergeCell ref="A43:J43"/>
    <mergeCell ref="A44:J45"/>
    <mergeCell ref="A46:J46"/>
    <mergeCell ref="A47:J47"/>
    <mergeCell ref="A1:B2"/>
    <mergeCell ref="A3:A10"/>
    <mergeCell ref="A11:B11"/>
    <mergeCell ref="A15:B16"/>
    <mergeCell ref="C15:I15"/>
    <mergeCell ref="A17:A24"/>
    <mergeCell ref="A25:B25"/>
    <mergeCell ref="A30:B31"/>
    <mergeCell ref="C30:I30"/>
    <mergeCell ref="A32:A39"/>
    <mergeCell ref="A40:B40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zoomScaleNormal="100" workbookViewId="0">
      <selection sqref="A1:B2"/>
    </sheetView>
  </sheetViews>
  <sheetFormatPr defaultRowHeight="12" x14ac:dyDescent="0.2"/>
  <cols>
    <col min="1" max="2" width="8.7109375" style="1" customWidth="1"/>
    <col min="3" max="10" width="13.7109375" style="1" customWidth="1"/>
    <col min="11" max="11" width="11.5703125" style="1" customWidth="1"/>
    <col min="12" max="12" width="11" style="1" customWidth="1"/>
    <col min="13" max="13" width="9.140625" style="1"/>
    <col min="14" max="14" width="7" style="1" customWidth="1"/>
    <col min="15" max="16" width="9.140625" style="1"/>
    <col min="17" max="16384" width="9.140625" style="26"/>
  </cols>
  <sheetData>
    <row r="1" spans="1:16" ht="12.75" customHeight="1" x14ac:dyDescent="0.2">
      <c r="A1" s="40" t="s">
        <v>0</v>
      </c>
      <c r="B1" s="41"/>
      <c r="C1" s="24"/>
      <c r="D1" s="24"/>
      <c r="E1" s="24"/>
      <c r="F1" s="25"/>
    </row>
    <row r="2" spans="1:16" ht="50.1" customHeight="1" x14ac:dyDescent="0.2">
      <c r="A2" s="41"/>
      <c r="B2" s="41"/>
      <c r="C2" s="27" t="s">
        <v>1</v>
      </c>
      <c r="D2" s="27" t="s">
        <v>2</v>
      </c>
      <c r="E2" s="28" t="s">
        <v>3</v>
      </c>
      <c r="F2" s="29"/>
    </row>
    <row r="3" spans="1:16" ht="17.100000000000001" customHeight="1" x14ac:dyDescent="0.2">
      <c r="A3" s="42" t="s">
        <v>4</v>
      </c>
      <c r="B3" s="2" t="s">
        <v>5</v>
      </c>
      <c r="C3" s="35">
        <v>2024236</v>
      </c>
      <c r="D3" s="3">
        <v>0.47239999999999999</v>
      </c>
      <c r="E3" s="4">
        <v>-4.0000000000000002E-4</v>
      </c>
      <c r="F3" s="5"/>
    </row>
    <row r="4" spans="1:16" ht="17.100000000000001" customHeight="1" x14ac:dyDescent="0.2">
      <c r="A4" s="42"/>
      <c r="B4" s="2" t="s">
        <v>6</v>
      </c>
      <c r="C4" s="35">
        <v>442131</v>
      </c>
      <c r="D4" s="3">
        <v>0.1032</v>
      </c>
      <c r="E4" s="4">
        <v>-2.0000000000000001E-4</v>
      </c>
      <c r="F4" s="5"/>
    </row>
    <row r="5" spans="1:16" ht="17.100000000000001" customHeight="1" x14ac:dyDescent="0.2">
      <c r="A5" s="42"/>
      <c r="B5" s="2" t="s">
        <v>7</v>
      </c>
      <c r="C5" s="35">
        <v>625155</v>
      </c>
      <c r="D5" s="3">
        <v>0.1459</v>
      </c>
      <c r="E5" s="4">
        <v>0</v>
      </c>
      <c r="F5" s="5"/>
    </row>
    <row r="6" spans="1:16" ht="17.100000000000001" customHeight="1" x14ac:dyDescent="0.2">
      <c r="A6" s="42"/>
      <c r="B6" s="2" t="s">
        <v>8</v>
      </c>
      <c r="C6" s="35">
        <v>555499</v>
      </c>
      <c r="D6" s="3">
        <v>0.12959999999999999</v>
      </c>
      <c r="E6" s="4">
        <v>1.9E-3</v>
      </c>
      <c r="F6" s="5"/>
    </row>
    <row r="7" spans="1:16" ht="17.100000000000001" customHeight="1" x14ac:dyDescent="0.2">
      <c r="A7" s="42"/>
      <c r="B7" s="2" t="s">
        <v>9</v>
      </c>
      <c r="C7" s="35">
        <v>459699</v>
      </c>
      <c r="D7" s="3">
        <v>0.10730000000000001</v>
      </c>
      <c r="E7" s="4">
        <v>-1.5E-3</v>
      </c>
      <c r="F7" s="5"/>
    </row>
    <row r="8" spans="1:16" ht="17.100000000000001" customHeight="1" x14ac:dyDescent="0.2">
      <c r="A8" s="42"/>
      <c r="B8" s="2" t="s">
        <v>10</v>
      </c>
      <c r="C8" s="35">
        <v>145258</v>
      </c>
      <c r="D8" s="3">
        <v>3.39E-2</v>
      </c>
      <c r="E8" s="4">
        <v>-6.9999999999999999E-4</v>
      </c>
      <c r="F8" s="5"/>
    </row>
    <row r="9" spans="1:16" ht="17.100000000000001" customHeight="1" x14ac:dyDescent="0.2">
      <c r="A9" s="42"/>
      <c r="B9" s="2" t="s">
        <v>11</v>
      </c>
      <c r="C9" s="35">
        <v>7714</v>
      </c>
      <c r="D9" s="3">
        <v>1.8E-3</v>
      </c>
      <c r="E9" s="4">
        <v>-4.8999999999999998E-3</v>
      </c>
      <c r="F9" s="5"/>
    </row>
    <row r="10" spans="1:16" ht="17.100000000000001" customHeight="1" x14ac:dyDescent="0.2">
      <c r="A10" s="42"/>
      <c r="B10" s="2" t="s">
        <v>12</v>
      </c>
      <c r="C10" s="35">
        <v>24915</v>
      </c>
      <c r="D10" s="3">
        <v>5.7999999999999996E-3</v>
      </c>
      <c r="E10" s="4">
        <v>3.7000000000000002E-3</v>
      </c>
      <c r="F10" s="5"/>
    </row>
    <row r="11" spans="1:16" ht="17.100000000000001" customHeight="1" x14ac:dyDescent="0.2">
      <c r="A11" s="38" t="s">
        <v>13</v>
      </c>
      <c r="B11" s="43"/>
      <c r="C11" s="36">
        <v>4284607</v>
      </c>
      <c r="D11" s="6">
        <v>1</v>
      </c>
      <c r="E11" s="7">
        <v>-1E-4</v>
      </c>
      <c r="F11" s="8"/>
    </row>
    <row r="15" spans="1:16" x14ac:dyDescent="0.2">
      <c r="A15" s="38" t="s">
        <v>0</v>
      </c>
      <c r="B15" s="38"/>
      <c r="C15" s="39" t="s">
        <v>14</v>
      </c>
      <c r="D15" s="44"/>
      <c r="E15" s="44"/>
      <c r="F15" s="44"/>
      <c r="G15" s="44"/>
      <c r="H15" s="44"/>
      <c r="I15" s="44"/>
      <c r="J15" s="9"/>
    </row>
    <row r="16" spans="1:16" ht="39.950000000000003" customHeight="1" x14ac:dyDescent="0.2">
      <c r="A16" s="38"/>
      <c r="B16" s="38"/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11" t="s">
        <v>22</v>
      </c>
      <c r="P16" s="26"/>
    </row>
    <row r="17" spans="1:16" ht="17.100000000000001" customHeight="1" x14ac:dyDescent="0.2">
      <c r="A17" s="42" t="s">
        <v>4</v>
      </c>
      <c r="B17" s="2" t="s">
        <v>5</v>
      </c>
      <c r="C17" s="35">
        <v>41000</v>
      </c>
      <c r="D17" s="35">
        <v>206155</v>
      </c>
      <c r="E17" s="35">
        <v>240505</v>
      </c>
      <c r="F17" s="35">
        <v>220325</v>
      </c>
      <c r="G17" s="35">
        <v>155576</v>
      </c>
      <c r="H17" s="35">
        <v>126289</v>
      </c>
      <c r="I17" s="35">
        <v>989850</v>
      </c>
      <c r="J17" s="12">
        <v>0.34420000000000001</v>
      </c>
      <c r="P17" s="26"/>
    </row>
    <row r="18" spans="1:16" ht="17.100000000000001" customHeight="1" x14ac:dyDescent="0.2">
      <c r="A18" s="42"/>
      <c r="B18" s="2" t="s">
        <v>6</v>
      </c>
      <c r="C18" s="35">
        <v>7800</v>
      </c>
      <c r="D18" s="35">
        <v>62918</v>
      </c>
      <c r="E18" s="35">
        <v>60961</v>
      </c>
      <c r="F18" s="35">
        <v>52651</v>
      </c>
      <c r="G18" s="35">
        <v>37650</v>
      </c>
      <c r="H18" s="35">
        <v>29589</v>
      </c>
      <c r="I18" s="35">
        <v>251569</v>
      </c>
      <c r="J18" s="12">
        <v>0.114</v>
      </c>
      <c r="P18" s="26"/>
    </row>
    <row r="19" spans="1:16" ht="17.100000000000001" customHeight="1" x14ac:dyDescent="0.2">
      <c r="A19" s="42"/>
      <c r="B19" s="2" t="s">
        <v>7</v>
      </c>
      <c r="C19" s="35">
        <v>35028</v>
      </c>
      <c r="D19" s="35">
        <v>84942</v>
      </c>
      <c r="E19" s="35">
        <v>76167</v>
      </c>
      <c r="F19" s="35">
        <v>51866</v>
      </c>
      <c r="G19" s="35">
        <v>31997</v>
      </c>
      <c r="H19" s="35">
        <v>19726</v>
      </c>
      <c r="I19" s="35">
        <v>299726</v>
      </c>
      <c r="J19" s="12">
        <v>0.17219999999999999</v>
      </c>
      <c r="P19" s="26"/>
    </row>
    <row r="20" spans="1:16" ht="17.100000000000001" customHeight="1" x14ac:dyDescent="0.2">
      <c r="A20" s="42"/>
      <c r="B20" s="2" t="s">
        <v>8</v>
      </c>
      <c r="C20" s="35">
        <v>26081</v>
      </c>
      <c r="D20" s="35">
        <v>56959</v>
      </c>
      <c r="E20" s="35">
        <v>57015</v>
      </c>
      <c r="F20" s="35">
        <v>55979</v>
      </c>
      <c r="G20" s="35">
        <v>42551</v>
      </c>
      <c r="H20" s="35">
        <v>32883</v>
      </c>
      <c r="I20" s="35">
        <v>271468</v>
      </c>
      <c r="J20" s="4">
        <v>0.40639999999999998</v>
      </c>
      <c r="P20" s="26"/>
    </row>
    <row r="21" spans="1:16" ht="17.100000000000001" customHeight="1" x14ac:dyDescent="0.2">
      <c r="A21" s="42"/>
      <c r="B21" s="2" t="s">
        <v>9</v>
      </c>
      <c r="C21" s="35">
        <v>3099</v>
      </c>
      <c r="D21" s="35">
        <v>40337</v>
      </c>
      <c r="E21" s="35">
        <v>58958</v>
      </c>
      <c r="F21" s="35">
        <v>54772</v>
      </c>
      <c r="G21" s="35">
        <v>39752</v>
      </c>
      <c r="H21" s="35">
        <v>32279</v>
      </c>
      <c r="I21" s="35">
        <v>229197</v>
      </c>
      <c r="J21" s="4">
        <v>0.26200000000000001</v>
      </c>
      <c r="P21" s="26"/>
    </row>
    <row r="22" spans="1:16" ht="17.100000000000001" customHeight="1" x14ac:dyDescent="0.2">
      <c r="A22" s="42"/>
      <c r="B22" s="2" t="s">
        <v>10</v>
      </c>
      <c r="C22" s="35">
        <v>729</v>
      </c>
      <c r="D22" s="35">
        <v>11694</v>
      </c>
      <c r="E22" s="35">
        <v>17374</v>
      </c>
      <c r="F22" s="35">
        <v>17950</v>
      </c>
      <c r="G22" s="35">
        <v>12800</v>
      </c>
      <c r="H22" s="35">
        <v>11392</v>
      </c>
      <c r="I22" s="35">
        <v>71939</v>
      </c>
      <c r="J22" s="4">
        <v>0.35289999999999999</v>
      </c>
      <c r="P22" s="26"/>
    </row>
    <row r="23" spans="1:16" ht="17.100000000000001" customHeight="1" x14ac:dyDescent="0.2">
      <c r="A23" s="42"/>
      <c r="B23" s="2" t="s">
        <v>11</v>
      </c>
      <c r="C23" s="35">
        <v>205</v>
      </c>
      <c r="D23" s="35">
        <v>998</v>
      </c>
      <c r="E23" s="35">
        <v>1345</v>
      </c>
      <c r="F23" s="35">
        <v>994</v>
      </c>
      <c r="G23" s="35">
        <v>584</v>
      </c>
      <c r="H23" s="35">
        <v>226</v>
      </c>
      <c r="I23" s="35">
        <v>4352</v>
      </c>
      <c r="J23" s="4">
        <v>5.3900000000000003E-2</v>
      </c>
      <c r="P23" s="26"/>
    </row>
    <row r="24" spans="1:16" ht="17.100000000000001" customHeight="1" x14ac:dyDescent="0.2">
      <c r="A24" s="42"/>
      <c r="B24" s="2" t="s">
        <v>12</v>
      </c>
      <c r="C24" s="35">
        <v>659</v>
      </c>
      <c r="D24" s="35">
        <v>3306</v>
      </c>
      <c r="E24" s="35">
        <v>3670</v>
      </c>
      <c r="F24" s="35">
        <v>3099</v>
      </c>
      <c r="G24" s="35">
        <v>2151</v>
      </c>
      <c r="H24" s="35">
        <v>1512</v>
      </c>
      <c r="I24" s="35">
        <v>14397</v>
      </c>
      <c r="J24" s="4">
        <v>0.1008</v>
      </c>
      <c r="P24" s="26"/>
    </row>
    <row r="25" spans="1:16" ht="17.100000000000001" customHeight="1" x14ac:dyDescent="0.2">
      <c r="A25" s="38" t="s">
        <v>13</v>
      </c>
      <c r="B25" s="43"/>
      <c r="C25" s="36">
        <v>114601</v>
      </c>
      <c r="D25" s="36">
        <v>467309</v>
      </c>
      <c r="E25" s="36">
        <v>515995</v>
      </c>
      <c r="F25" s="36">
        <v>457636</v>
      </c>
      <c r="G25" s="36">
        <v>323061</v>
      </c>
      <c r="H25" s="36">
        <v>253896</v>
      </c>
      <c r="I25" s="36">
        <v>2132498</v>
      </c>
      <c r="J25" s="7">
        <v>0.24249999999999999</v>
      </c>
      <c r="P25" s="26"/>
    </row>
    <row r="27" spans="1:16" x14ac:dyDescent="0.2">
      <c r="C27" s="13"/>
      <c r="D27" s="14"/>
      <c r="E27" s="14"/>
    </row>
    <row r="30" spans="1:16" x14ac:dyDescent="0.2">
      <c r="A30" s="38" t="s">
        <v>0</v>
      </c>
      <c r="B30" s="38"/>
      <c r="C30" s="45" t="s">
        <v>23</v>
      </c>
      <c r="D30" s="45"/>
      <c r="E30" s="45"/>
      <c r="F30" s="45"/>
      <c r="G30" s="45"/>
      <c r="H30" s="45"/>
      <c r="I30" s="45"/>
      <c r="J30" s="9"/>
    </row>
    <row r="31" spans="1:16" ht="39.950000000000003" customHeight="1" x14ac:dyDescent="0.2">
      <c r="A31" s="38"/>
      <c r="B31" s="38"/>
      <c r="C31" s="10" t="s">
        <v>15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 t="s">
        <v>21</v>
      </c>
      <c r="J31" s="11" t="s">
        <v>22</v>
      </c>
      <c r="P31" s="26"/>
    </row>
    <row r="32" spans="1:16" ht="17.100000000000001" customHeight="1" x14ac:dyDescent="0.2">
      <c r="A32" s="46" t="s">
        <v>4</v>
      </c>
      <c r="B32" s="10" t="s">
        <v>5</v>
      </c>
      <c r="C32" s="35">
        <v>41778</v>
      </c>
      <c r="D32" s="35">
        <v>200482</v>
      </c>
      <c r="E32" s="35">
        <v>237377</v>
      </c>
      <c r="F32" s="35">
        <v>227080</v>
      </c>
      <c r="G32" s="35">
        <v>172981</v>
      </c>
      <c r="H32" s="35">
        <v>154655</v>
      </c>
      <c r="I32" s="35">
        <v>1034353</v>
      </c>
      <c r="J32" s="4">
        <v>0.37269999999999998</v>
      </c>
      <c r="P32" s="26"/>
    </row>
    <row r="33" spans="1:16" ht="17.100000000000001" customHeight="1" x14ac:dyDescent="0.2">
      <c r="A33" s="46"/>
      <c r="B33" s="10" t="s">
        <v>6</v>
      </c>
      <c r="C33" s="35">
        <v>4878</v>
      </c>
      <c r="D33" s="35">
        <v>42895</v>
      </c>
      <c r="E33" s="35">
        <v>42792</v>
      </c>
      <c r="F33" s="35">
        <v>40886</v>
      </c>
      <c r="G33" s="35">
        <v>29611</v>
      </c>
      <c r="H33" s="35">
        <v>25591</v>
      </c>
      <c r="I33" s="35">
        <v>186653</v>
      </c>
      <c r="J33" s="4">
        <v>8.7599999999999997E-2</v>
      </c>
      <c r="P33" s="26"/>
    </row>
    <row r="34" spans="1:16" ht="17.100000000000001" customHeight="1" x14ac:dyDescent="0.2">
      <c r="A34" s="46"/>
      <c r="B34" s="10" t="s">
        <v>7</v>
      </c>
      <c r="C34" s="35">
        <v>36718</v>
      </c>
      <c r="D34" s="35">
        <v>94163</v>
      </c>
      <c r="E34" s="35">
        <v>82099</v>
      </c>
      <c r="F34" s="35">
        <v>54966</v>
      </c>
      <c r="G34" s="35">
        <v>34129</v>
      </c>
      <c r="H34" s="35">
        <v>23352</v>
      </c>
      <c r="I34" s="35">
        <v>325427</v>
      </c>
      <c r="J34" s="4">
        <v>0.18959999999999999</v>
      </c>
      <c r="P34" s="26"/>
    </row>
    <row r="35" spans="1:16" ht="17.100000000000001" customHeight="1" x14ac:dyDescent="0.2">
      <c r="A35" s="46"/>
      <c r="B35" s="10" t="s">
        <v>8</v>
      </c>
      <c r="C35" s="35">
        <v>27462</v>
      </c>
      <c r="D35" s="35">
        <v>57915</v>
      </c>
      <c r="E35" s="35">
        <v>56579</v>
      </c>
      <c r="F35" s="35">
        <v>56411</v>
      </c>
      <c r="G35" s="35">
        <v>45676</v>
      </c>
      <c r="H35" s="35">
        <v>39721</v>
      </c>
      <c r="I35" s="35">
        <v>283764</v>
      </c>
      <c r="J35" s="4">
        <v>0.44230000000000003</v>
      </c>
      <c r="P35" s="26"/>
    </row>
    <row r="36" spans="1:16" ht="17.100000000000001" customHeight="1" x14ac:dyDescent="0.2">
      <c r="A36" s="46"/>
      <c r="B36" s="10" t="s">
        <v>9</v>
      </c>
      <c r="C36" s="35">
        <v>1758</v>
      </c>
      <c r="D36" s="35">
        <v>37159</v>
      </c>
      <c r="E36" s="35">
        <v>57330</v>
      </c>
      <c r="F36" s="35">
        <v>54495</v>
      </c>
      <c r="G36" s="35">
        <v>41836</v>
      </c>
      <c r="H36" s="35">
        <v>36608</v>
      </c>
      <c r="I36" s="35">
        <v>229186</v>
      </c>
      <c r="J36" s="4">
        <v>0.25629999999999997</v>
      </c>
      <c r="P36" s="26"/>
    </row>
    <row r="37" spans="1:16" ht="17.100000000000001" customHeight="1" x14ac:dyDescent="0.2">
      <c r="A37" s="46"/>
      <c r="B37" s="10" t="s">
        <v>10</v>
      </c>
      <c r="C37" s="35">
        <v>368</v>
      </c>
      <c r="D37" s="35">
        <v>10907</v>
      </c>
      <c r="E37" s="35">
        <v>17104</v>
      </c>
      <c r="F37" s="35">
        <v>17714</v>
      </c>
      <c r="G37" s="35">
        <v>13857</v>
      </c>
      <c r="H37" s="35">
        <v>13369</v>
      </c>
      <c r="I37" s="35">
        <v>73319</v>
      </c>
      <c r="J37" s="4">
        <v>0.37790000000000001</v>
      </c>
      <c r="P37" s="26"/>
    </row>
    <row r="38" spans="1:16" ht="17.100000000000001" customHeight="1" x14ac:dyDescent="0.2">
      <c r="A38" s="46"/>
      <c r="B38" s="10" t="s">
        <v>11</v>
      </c>
      <c r="C38" s="35">
        <v>102</v>
      </c>
      <c r="D38" s="35">
        <v>449</v>
      </c>
      <c r="E38" s="35">
        <v>1047</v>
      </c>
      <c r="F38" s="35">
        <v>899</v>
      </c>
      <c r="G38" s="35">
        <v>593</v>
      </c>
      <c r="H38" s="35">
        <v>272</v>
      </c>
      <c r="I38" s="35">
        <v>3362</v>
      </c>
      <c r="J38" s="4">
        <v>3.85E-2</v>
      </c>
      <c r="P38" s="26"/>
    </row>
    <row r="39" spans="1:16" ht="17.100000000000001" customHeight="1" x14ac:dyDescent="0.2">
      <c r="A39" s="46"/>
      <c r="B39" s="10" t="s">
        <v>12</v>
      </c>
      <c r="C39" s="35">
        <v>349</v>
      </c>
      <c r="D39" s="35">
        <v>1788</v>
      </c>
      <c r="E39" s="35">
        <v>2801</v>
      </c>
      <c r="F39" s="35">
        <v>2406</v>
      </c>
      <c r="G39" s="35">
        <v>1843</v>
      </c>
      <c r="H39" s="35">
        <v>1331</v>
      </c>
      <c r="I39" s="35">
        <v>10518</v>
      </c>
      <c r="J39" s="4">
        <v>7.5499999999999998E-2</v>
      </c>
      <c r="P39" s="26"/>
    </row>
    <row r="40" spans="1:16" ht="17.100000000000001" customHeight="1" x14ac:dyDescent="0.2">
      <c r="A40" s="38" t="s">
        <v>13</v>
      </c>
      <c r="B40" s="43"/>
      <c r="C40" s="36">
        <v>113413</v>
      </c>
      <c r="D40" s="36">
        <v>445758</v>
      </c>
      <c r="E40" s="36">
        <v>497129</v>
      </c>
      <c r="F40" s="36">
        <v>454857</v>
      </c>
      <c r="G40" s="36">
        <v>340526</v>
      </c>
      <c r="H40" s="36">
        <v>294899</v>
      </c>
      <c r="I40" s="36">
        <v>2146582</v>
      </c>
      <c r="J40" s="7">
        <v>0.25019999999999998</v>
      </c>
      <c r="P40" s="26"/>
    </row>
    <row r="43" spans="1:16" x14ac:dyDescent="0.2">
      <c r="A43" s="51" t="s">
        <v>24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6" ht="12.75" customHeight="1" x14ac:dyDescent="0.2">
      <c r="A44" s="47" t="s">
        <v>25</v>
      </c>
      <c r="B44" s="47"/>
      <c r="C44" s="47"/>
      <c r="D44" s="47"/>
      <c r="E44" s="47"/>
      <c r="F44" s="47"/>
      <c r="G44" s="47"/>
      <c r="H44" s="47"/>
      <c r="I44" s="47"/>
      <c r="J44" s="47"/>
    </row>
    <row r="45" spans="1:16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</row>
    <row r="46" spans="1:16" x14ac:dyDescent="0.2">
      <c r="A46" s="52" t="s">
        <v>31</v>
      </c>
      <c r="B46" s="52"/>
      <c r="C46" s="52"/>
      <c r="D46" s="52"/>
      <c r="E46" s="52"/>
      <c r="F46" s="52"/>
      <c r="G46" s="52"/>
      <c r="H46" s="52"/>
      <c r="I46" s="52"/>
      <c r="J46" s="52"/>
    </row>
    <row r="47" spans="1:16" x14ac:dyDescent="0.2">
      <c r="A47" s="53" t="s">
        <v>27</v>
      </c>
      <c r="B47" s="54"/>
      <c r="C47" s="54"/>
      <c r="D47" s="54"/>
      <c r="E47" s="54"/>
      <c r="F47" s="54"/>
      <c r="G47" s="54"/>
      <c r="H47" s="54"/>
      <c r="I47" s="54"/>
      <c r="J47" s="54"/>
    </row>
    <row r="48" spans="1:16" x14ac:dyDescent="0.2">
      <c r="A48" s="15" t="s">
        <v>28</v>
      </c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12.75" customHeight="1" x14ac:dyDescent="0.2">
      <c r="A49" s="47" t="s">
        <v>29</v>
      </c>
      <c r="B49" s="48"/>
      <c r="C49" s="48"/>
      <c r="D49" s="48"/>
      <c r="E49" s="48"/>
      <c r="F49" s="48"/>
      <c r="G49" s="48"/>
      <c r="H49" s="48"/>
      <c r="I49" s="48"/>
      <c r="J49" s="48"/>
    </row>
    <row r="50" spans="1:10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</row>
    <row r="51" spans="1:10" s="1" customFormat="1" x14ac:dyDescent="0.2">
      <c r="A51" s="49" t="s">
        <v>32</v>
      </c>
      <c r="B51" s="50"/>
      <c r="C51" s="50"/>
      <c r="D51" s="50"/>
      <c r="E51" s="50"/>
      <c r="F51" s="50"/>
      <c r="G51" s="50"/>
      <c r="H51" s="50"/>
      <c r="I51" s="50"/>
      <c r="J51" s="50"/>
    </row>
  </sheetData>
  <mergeCells count="17">
    <mergeCell ref="A49:J50"/>
    <mergeCell ref="A51:J51"/>
    <mergeCell ref="A43:J43"/>
    <mergeCell ref="A44:J45"/>
    <mergeCell ref="A46:J46"/>
    <mergeCell ref="A47:J47"/>
    <mergeCell ref="A1:B2"/>
    <mergeCell ref="A3:A10"/>
    <mergeCell ref="A11:B11"/>
    <mergeCell ref="A15:B16"/>
    <mergeCell ref="C15:I15"/>
    <mergeCell ref="A17:A24"/>
    <mergeCell ref="A25:B25"/>
    <mergeCell ref="A30:B31"/>
    <mergeCell ref="C30:I30"/>
    <mergeCell ref="A32:A39"/>
    <mergeCell ref="A40:B40"/>
  </mergeCells>
  <pageMargins left="0.74803149606299213" right="0.74803149606299213" top="0.98425196850393704" bottom="0.98425196850393704" header="0.51181102362204722" footer="0.51181102362204722"/>
  <pageSetup paperSize="9" scale="42" orientation="portrait" r:id="rId1"/>
  <headerFooter alignWithMargins="0"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zoomScaleNormal="100" workbookViewId="0">
      <selection sqref="A1:B2"/>
    </sheetView>
  </sheetViews>
  <sheetFormatPr defaultRowHeight="12" x14ac:dyDescent="0.2"/>
  <cols>
    <col min="1" max="2" width="8.7109375" style="1" customWidth="1"/>
    <col min="3" max="10" width="13.7109375" style="1" customWidth="1"/>
    <col min="11" max="11" width="11.5703125" style="1" customWidth="1"/>
    <col min="12" max="12" width="11" style="1" customWidth="1"/>
    <col min="13" max="13" width="9.140625" style="1"/>
    <col min="14" max="14" width="7" style="1" customWidth="1"/>
    <col min="15" max="16" width="9.140625" style="1"/>
    <col min="17" max="16384" width="9.140625" style="26"/>
  </cols>
  <sheetData>
    <row r="1" spans="1:16" ht="12.75" customHeight="1" x14ac:dyDescent="0.2">
      <c r="A1" s="40" t="s">
        <v>0</v>
      </c>
      <c r="B1" s="41"/>
      <c r="C1" s="24"/>
      <c r="D1" s="24"/>
      <c r="E1" s="24"/>
      <c r="F1" s="25"/>
    </row>
    <row r="2" spans="1:16" ht="50.1" customHeight="1" x14ac:dyDescent="0.2">
      <c r="A2" s="41"/>
      <c r="B2" s="41"/>
      <c r="C2" s="27" t="s">
        <v>1</v>
      </c>
      <c r="D2" s="27" t="s">
        <v>2</v>
      </c>
      <c r="E2" s="28" t="s">
        <v>3</v>
      </c>
      <c r="F2" s="29"/>
    </row>
    <row r="3" spans="1:16" ht="17.100000000000001" customHeight="1" x14ac:dyDescent="0.2">
      <c r="A3" s="42" t="s">
        <v>4</v>
      </c>
      <c r="B3" s="2" t="s">
        <v>5</v>
      </c>
      <c r="C3" s="35">
        <v>2022570</v>
      </c>
      <c r="D3" s="3">
        <f>C3/C11</f>
        <v>0.47267396370550474</v>
      </c>
      <c r="E3" s="4">
        <f>IF(C3=0,0,(C3-'Feb 10'!C3)/'Feb 10'!C3)</f>
        <v>-8.2302656409628122E-4</v>
      </c>
      <c r="F3" s="5"/>
    </row>
    <row r="4" spans="1:16" ht="17.100000000000001" customHeight="1" x14ac:dyDescent="0.2">
      <c r="A4" s="42"/>
      <c r="B4" s="2" t="s">
        <v>6</v>
      </c>
      <c r="C4" s="35">
        <v>441373</v>
      </c>
      <c r="D4" s="3">
        <f>C4/C11</f>
        <v>0.10314872928135478</v>
      </c>
      <c r="E4" s="4">
        <f>IF(C4=0,0,(C4-'Feb 10'!C4)/'Feb 10'!C4)</f>
        <v>-1.7144240055549148E-3</v>
      </c>
      <c r="F4" s="5"/>
    </row>
    <row r="5" spans="1:16" ht="17.100000000000001" customHeight="1" x14ac:dyDescent="0.2">
      <c r="A5" s="42"/>
      <c r="B5" s="2" t="s">
        <v>7</v>
      </c>
      <c r="C5" s="35">
        <v>624521</v>
      </c>
      <c r="D5" s="3">
        <f>C5/C11</f>
        <v>0.14595035844857066</v>
      </c>
      <c r="E5" s="4">
        <f>IF(C5=0,0,(C5-'Feb 10'!C5)/'Feb 10'!C5)</f>
        <v>-1.0141484911741889E-3</v>
      </c>
      <c r="F5" s="5"/>
    </row>
    <row r="6" spans="1:16" ht="17.100000000000001" customHeight="1" x14ac:dyDescent="0.2">
      <c r="A6" s="42"/>
      <c r="B6" s="2" t="s">
        <v>8</v>
      </c>
      <c r="C6" s="35">
        <v>554367</v>
      </c>
      <c r="D6" s="3">
        <f>C6/C11</f>
        <v>0.12955539103098015</v>
      </c>
      <c r="E6" s="4">
        <f>IF(C6=0,0,(C6-'Feb 10'!C6)/'Feb 10'!C6)</f>
        <v>-2.0378074487982876E-3</v>
      </c>
      <c r="F6" s="5"/>
    </row>
    <row r="7" spans="1:16" ht="17.100000000000001" customHeight="1" x14ac:dyDescent="0.2">
      <c r="A7" s="42"/>
      <c r="B7" s="2" t="s">
        <v>9</v>
      </c>
      <c r="C7" s="35">
        <v>458688</v>
      </c>
      <c r="D7" s="3">
        <f>C7/C11</f>
        <v>0.10719523925705937</v>
      </c>
      <c r="E7" s="4">
        <f>IF(C7=0,0,(C7-'Feb 10'!C7)/'Feb 10'!C7)</f>
        <v>-2.1992651713403769E-3</v>
      </c>
      <c r="F7" s="5"/>
    </row>
    <row r="8" spans="1:16" ht="17.100000000000001" customHeight="1" x14ac:dyDescent="0.2">
      <c r="A8" s="42"/>
      <c r="B8" s="2" t="s">
        <v>10</v>
      </c>
      <c r="C8" s="35">
        <v>144999</v>
      </c>
      <c r="D8" s="3">
        <f>C8/C11</f>
        <v>3.3886220038532401E-2</v>
      </c>
      <c r="E8" s="4">
        <f>IF(C8=0,0,(C8-'Feb 10'!C8)/'Feb 10'!C8)</f>
        <v>-1.7830343251318344E-3</v>
      </c>
      <c r="F8" s="5"/>
    </row>
    <row r="9" spans="1:16" ht="17.100000000000001" customHeight="1" x14ac:dyDescent="0.2">
      <c r="A9" s="42"/>
      <c r="B9" s="2" t="s">
        <v>11</v>
      </c>
      <c r="C9" s="35">
        <v>7676</v>
      </c>
      <c r="D9" s="3">
        <f>C9/C11</f>
        <v>1.793878750996729E-3</v>
      </c>
      <c r="E9" s="4">
        <f>IF(C9=0,0,(C9-'Feb 10'!C9)/'Feb 10'!C9)</f>
        <v>-4.9261083743842365E-3</v>
      </c>
      <c r="F9" s="5"/>
    </row>
    <row r="10" spans="1:16" ht="17.100000000000001" customHeight="1" x14ac:dyDescent="0.2">
      <c r="A10" s="42"/>
      <c r="B10" s="2" t="s">
        <v>12</v>
      </c>
      <c r="C10" s="35">
        <v>24802</v>
      </c>
      <c r="D10" s="3">
        <f>C10/C11</f>
        <v>5.7962194870011564E-3</v>
      </c>
      <c r="E10" s="4">
        <f>IF(C10=0,0,(C10-'Feb 10'!C10)/'Feb 10'!C10)</f>
        <v>-4.5354204294601646E-3</v>
      </c>
      <c r="F10" s="5"/>
    </row>
    <row r="11" spans="1:16" ht="17.100000000000001" customHeight="1" x14ac:dyDescent="0.2">
      <c r="A11" s="38" t="s">
        <v>13</v>
      </c>
      <c r="B11" s="43"/>
      <c r="C11" s="36">
        <f>SUM(C3:C10)</f>
        <v>4278996</v>
      </c>
      <c r="D11" s="6">
        <f>SUM(D3:D10)</f>
        <v>0.99999999999999989</v>
      </c>
      <c r="E11" s="7">
        <f>IF(C11=0,0,(C11-'Feb 10'!C11)/'Feb 10'!C11)</f>
        <v>-1.3095716830038321E-3</v>
      </c>
      <c r="F11" s="8"/>
    </row>
    <row r="15" spans="1:16" x14ac:dyDescent="0.2">
      <c r="A15" s="38" t="s">
        <v>0</v>
      </c>
      <c r="B15" s="38"/>
      <c r="C15" s="39" t="s">
        <v>14</v>
      </c>
      <c r="D15" s="44"/>
      <c r="E15" s="44"/>
      <c r="F15" s="44"/>
      <c r="G15" s="44"/>
      <c r="H15" s="44"/>
      <c r="I15" s="44"/>
      <c r="J15" s="9"/>
    </row>
    <row r="16" spans="1:16" ht="39.950000000000003" customHeight="1" x14ac:dyDescent="0.2">
      <c r="A16" s="38"/>
      <c r="B16" s="38"/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11" t="s">
        <v>22</v>
      </c>
      <c r="P16" s="26"/>
    </row>
    <row r="17" spans="1:16" ht="17.100000000000001" customHeight="1" x14ac:dyDescent="0.2">
      <c r="A17" s="42" t="s">
        <v>4</v>
      </c>
      <c r="B17" s="2" t="s">
        <v>5</v>
      </c>
      <c r="C17" s="35">
        <v>39373</v>
      </c>
      <c r="D17" s="35">
        <v>205641</v>
      </c>
      <c r="E17" s="35">
        <v>240224</v>
      </c>
      <c r="F17" s="35">
        <v>220433</v>
      </c>
      <c r="G17" s="35">
        <v>156020</v>
      </c>
      <c r="H17" s="35">
        <v>127078</v>
      </c>
      <c r="I17" s="35">
        <v>988769</v>
      </c>
      <c r="J17" s="12">
        <v>0.34379999999999999</v>
      </c>
      <c r="P17" s="26"/>
    </row>
    <row r="18" spans="1:16" ht="17.100000000000001" customHeight="1" x14ac:dyDescent="0.2">
      <c r="A18" s="42"/>
      <c r="B18" s="2" t="s">
        <v>6</v>
      </c>
      <c r="C18" s="35">
        <v>7479</v>
      </c>
      <c r="D18" s="35">
        <v>62545</v>
      </c>
      <c r="E18" s="35">
        <v>60788</v>
      </c>
      <c r="F18" s="35">
        <v>52747</v>
      </c>
      <c r="G18" s="35">
        <v>37737</v>
      </c>
      <c r="H18" s="35">
        <v>29736</v>
      </c>
      <c r="I18" s="35">
        <v>251032</v>
      </c>
      <c r="J18" s="12">
        <v>0.1138</v>
      </c>
      <c r="P18" s="26"/>
    </row>
    <row r="19" spans="1:16" ht="17.100000000000001" customHeight="1" x14ac:dyDescent="0.2">
      <c r="A19" s="42"/>
      <c r="B19" s="2" t="s">
        <v>7</v>
      </c>
      <c r="C19" s="35">
        <v>33998</v>
      </c>
      <c r="D19" s="35">
        <v>85083</v>
      </c>
      <c r="E19" s="35">
        <v>76199</v>
      </c>
      <c r="F19" s="35">
        <v>51996</v>
      </c>
      <c r="G19" s="35">
        <v>32133</v>
      </c>
      <c r="H19" s="35">
        <v>19900</v>
      </c>
      <c r="I19" s="35">
        <v>299309</v>
      </c>
      <c r="J19" s="12">
        <v>0.17199999999999999</v>
      </c>
      <c r="P19" s="26"/>
    </row>
    <row r="20" spans="1:16" ht="17.100000000000001" customHeight="1" x14ac:dyDescent="0.2">
      <c r="A20" s="42"/>
      <c r="B20" s="2" t="s">
        <v>8</v>
      </c>
      <c r="C20" s="35">
        <v>25531</v>
      </c>
      <c r="D20" s="35">
        <v>56833</v>
      </c>
      <c r="E20" s="35">
        <v>56870</v>
      </c>
      <c r="F20" s="35">
        <v>55873</v>
      </c>
      <c r="G20" s="35">
        <v>42579</v>
      </c>
      <c r="H20" s="35">
        <v>33063</v>
      </c>
      <c r="I20" s="35">
        <v>270749</v>
      </c>
      <c r="J20" s="4">
        <v>0.40529999999999999</v>
      </c>
      <c r="P20" s="26"/>
    </row>
    <row r="21" spans="1:16" ht="17.100000000000001" customHeight="1" x14ac:dyDescent="0.2">
      <c r="A21" s="42"/>
      <c r="B21" s="2" t="s">
        <v>9</v>
      </c>
      <c r="C21" s="35">
        <v>2995</v>
      </c>
      <c r="D21" s="35">
        <v>39837</v>
      </c>
      <c r="E21" s="35">
        <v>58837</v>
      </c>
      <c r="F21" s="35">
        <v>54643</v>
      </c>
      <c r="G21" s="35">
        <v>39840</v>
      </c>
      <c r="H21" s="35">
        <v>32434</v>
      </c>
      <c r="I21" s="35">
        <v>228586</v>
      </c>
      <c r="J21" s="4">
        <v>0.26129999999999998</v>
      </c>
      <c r="P21" s="26"/>
    </row>
    <row r="22" spans="1:16" ht="17.100000000000001" customHeight="1" x14ac:dyDescent="0.2">
      <c r="A22" s="42"/>
      <c r="B22" s="2" t="s">
        <v>10</v>
      </c>
      <c r="C22" s="35">
        <v>682</v>
      </c>
      <c r="D22" s="35">
        <v>11572</v>
      </c>
      <c r="E22" s="35">
        <v>17317</v>
      </c>
      <c r="F22" s="35">
        <v>17908</v>
      </c>
      <c r="G22" s="35">
        <v>12848</v>
      </c>
      <c r="H22" s="35">
        <v>11452</v>
      </c>
      <c r="I22" s="35">
        <v>71779</v>
      </c>
      <c r="J22" s="4">
        <v>0.35210000000000002</v>
      </c>
      <c r="P22" s="26"/>
    </row>
    <row r="23" spans="1:16" ht="17.100000000000001" customHeight="1" x14ac:dyDescent="0.2">
      <c r="A23" s="42"/>
      <c r="B23" s="2" t="s">
        <v>11</v>
      </c>
      <c r="C23" s="35">
        <v>207</v>
      </c>
      <c r="D23" s="35">
        <v>992</v>
      </c>
      <c r="E23" s="35">
        <v>1325</v>
      </c>
      <c r="F23" s="35">
        <v>1001</v>
      </c>
      <c r="G23" s="35">
        <v>575</v>
      </c>
      <c r="H23" s="35">
        <v>232</v>
      </c>
      <c r="I23" s="35">
        <v>4332</v>
      </c>
      <c r="J23" s="4">
        <v>5.3600000000000002E-2</v>
      </c>
      <c r="P23" s="26"/>
    </row>
    <row r="24" spans="1:16" ht="17.100000000000001" customHeight="1" x14ac:dyDescent="0.2">
      <c r="A24" s="42"/>
      <c r="B24" s="2" t="s">
        <v>12</v>
      </c>
      <c r="C24" s="35">
        <v>648</v>
      </c>
      <c r="D24" s="35">
        <v>3275</v>
      </c>
      <c r="E24" s="35">
        <v>3660</v>
      </c>
      <c r="F24" s="35">
        <v>3094</v>
      </c>
      <c r="G24" s="35">
        <v>2142</v>
      </c>
      <c r="H24" s="35">
        <v>1515</v>
      </c>
      <c r="I24" s="35">
        <v>14334</v>
      </c>
      <c r="J24" s="4">
        <v>0.1004</v>
      </c>
      <c r="P24" s="26"/>
    </row>
    <row r="25" spans="1:16" ht="17.100000000000001" customHeight="1" x14ac:dyDescent="0.2">
      <c r="A25" s="38" t="s">
        <v>13</v>
      </c>
      <c r="B25" s="43"/>
      <c r="C25" s="36">
        <v>110913</v>
      </c>
      <c r="D25" s="36">
        <v>465778</v>
      </c>
      <c r="E25" s="36">
        <v>515220</v>
      </c>
      <c r="F25" s="36">
        <v>457695</v>
      </c>
      <c r="G25" s="36">
        <v>323874</v>
      </c>
      <c r="H25" s="36">
        <v>255410</v>
      </c>
      <c r="I25" s="36">
        <v>2128890</v>
      </c>
      <c r="J25" s="7">
        <v>0.24210000000000001</v>
      </c>
      <c r="P25" s="26"/>
    </row>
    <row r="27" spans="1:16" x14ac:dyDescent="0.2">
      <c r="C27" s="13"/>
      <c r="D27" s="14"/>
      <c r="E27" s="14"/>
    </row>
    <row r="30" spans="1:16" x14ac:dyDescent="0.2">
      <c r="A30" s="38" t="s">
        <v>0</v>
      </c>
      <c r="B30" s="38"/>
      <c r="C30" s="45" t="s">
        <v>23</v>
      </c>
      <c r="D30" s="45"/>
      <c r="E30" s="45"/>
      <c r="F30" s="45"/>
      <c r="G30" s="45"/>
      <c r="H30" s="45"/>
      <c r="I30" s="45"/>
      <c r="J30" s="9"/>
    </row>
    <row r="31" spans="1:16" ht="39.950000000000003" customHeight="1" x14ac:dyDescent="0.2">
      <c r="A31" s="38"/>
      <c r="B31" s="38"/>
      <c r="C31" s="10" t="s">
        <v>15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 t="s">
        <v>21</v>
      </c>
      <c r="J31" s="11" t="s">
        <v>22</v>
      </c>
      <c r="P31" s="26"/>
    </row>
    <row r="32" spans="1:16" ht="17.100000000000001" customHeight="1" x14ac:dyDescent="0.2">
      <c r="A32" s="46" t="s">
        <v>4</v>
      </c>
      <c r="B32" s="10" t="s">
        <v>5</v>
      </c>
      <c r="C32" s="35">
        <v>40184</v>
      </c>
      <c r="D32" s="35">
        <v>200009</v>
      </c>
      <c r="E32" s="35">
        <v>237282</v>
      </c>
      <c r="F32" s="35">
        <v>227208</v>
      </c>
      <c r="G32" s="35">
        <v>173415</v>
      </c>
      <c r="H32" s="35">
        <v>155670</v>
      </c>
      <c r="I32" s="35">
        <v>1033768</v>
      </c>
      <c r="J32" s="4">
        <v>0.3725</v>
      </c>
      <c r="P32" s="26"/>
    </row>
    <row r="33" spans="1:16" ht="17.100000000000001" customHeight="1" x14ac:dyDescent="0.2">
      <c r="A33" s="46"/>
      <c r="B33" s="10" t="s">
        <v>6</v>
      </c>
      <c r="C33" s="35">
        <v>4661</v>
      </c>
      <c r="D33" s="35">
        <v>42749</v>
      </c>
      <c r="E33" s="35">
        <v>42664</v>
      </c>
      <c r="F33" s="35">
        <v>40943</v>
      </c>
      <c r="G33" s="35">
        <v>29697</v>
      </c>
      <c r="H33" s="35">
        <v>25720</v>
      </c>
      <c r="I33" s="35">
        <v>186434</v>
      </c>
      <c r="J33" s="4">
        <v>8.7499999999999994E-2</v>
      </c>
      <c r="P33" s="26"/>
    </row>
    <row r="34" spans="1:16" ht="17.100000000000001" customHeight="1" x14ac:dyDescent="0.2">
      <c r="A34" s="46"/>
      <c r="B34" s="10" t="s">
        <v>7</v>
      </c>
      <c r="C34" s="35">
        <v>35645</v>
      </c>
      <c r="D34" s="35">
        <v>94343</v>
      </c>
      <c r="E34" s="35">
        <v>82269</v>
      </c>
      <c r="F34" s="35">
        <v>55157</v>
      </c>
      <c r="G34" s="35">
        <v>34250</v>
      </c>
      <c r="H34" s="35">
        <v>23546</v>
      </c>
      <c r="I34" s="35">
        <v>325210</v>
      </c>
      <c r="J34" s="4">
        <v>0.1895</v>
      </c>
      <c r="P34" s="26"/>
    </row>
    <row r="35" spans="1:16" ht="17.100000000000001" customHeight="1" x14ac:dyDescent="0.2">
      <c r="A35" s="46"/>
      <c r="B35" s="10" t="s">
        <v>8</v>
      </c>
      <c r="C35" s="35">
        <v>26962</v>
      </c>
      <c r="D35" s="35">
        <v>57856</v>
      </c>
      <c r="E35" s="35">
        <v>56504</v>
      </c>
      <c r="F35" s="35">
        <v>56413</v>
      </c>
      <c r="G35" s="35">
        <v>45680</v>
      </c>
      <c r="H35" s="35">
        <v>39936</v>
      </c>
      <c r="I35" s="35">
        <v>283351</v>
      </c>
      <c r="J35" s="4">
        <v>0.44169999999999998</v>
      </c>
      <c r="P35" s="26"/>
    </row>
    <row r="36" spans="1:16" ht="17.100000000000001" customHeight="1" x14ac:dyDescent="0.2">
      <c r="A36" s="46"/>
      <c r="B36" s="10" t="s">
        <v>9</v>
      </c>
      <c r="C36" s="35">
        <v>1701</v>
      </c>
      <c r="D36" s="35">
        <v>36686</v>
      </c>
      <c r="E36" s="35">
        <v>57286</v>
      </c>
      <c r="F36" s="35">
        <v>54467</v>
      </c>
      <c r="G36" s="35">
        <v>41874</v>
      </c>
      <c r="H36" s="35">
        <v>36773</v>
      </c>
      <c r="I36" s="35">
        <v>228787</v>
      </c>
      <c r="J36" s="4">
        <v>0.25590000000000002</v>
      </c>
      <c r="P36" s="26"/>
    </row>
    <row r="37" spans="1:16" ht="17.100000000000001" customHeight="1" x14ac:dyDescent="0.2">
      <c r="A37" s="46"/>
      <c r="B37" s="10" t="s">
        <v>10</v>
      </c>
      <c r="C37" s="35">
        <v>352</v>
      </c>
      <c r="D37" s="35">
        <v>10779</v>
      </c>
      <c r="E37" s="35">
        <v>17063</v>
      </c>
      <c r="F37" s="35">
        <v>17698</v>
      </c>
      <c r="G37" s="35">
        <v>13866</v>
      </c>
      <c r="H37" s="35">
        <v>13462</v>
      </c>
      <c r="I37" s="35">
        <v>73220</v>
      </c>
      <c r="J37" s="4">
        <v>0.37740000000000001</v>
      </c>
      <c r="P37" s="26"/>
    </row>
    <row r="38" spans="1:16" ht="17.100000000000001" customHeight="1" x14ac:dyDescent="0.2">
      <c r="A38" s="46"/>
      <c r="B38" s="10" t="s">
        <v>11</v>
      </c>
      <c r="C38" s="35">
        <v>97</v>
      </c>
      <c r="D38" s="35">
        <v>443</v>
      </c>
      <c r="E38" s="35">
        <v>1039</v>
      </c>
      <c r="F38" s="35">
        <v>902</v>
      </c>
      <c r="G38" s="35">
        <v>588</v>
      </c>
      <c r="H38" s="35">
        <v>275</v>
      </c>
      <c r="I38" s="35">
        <v>3344</v>
      </c>
      <c r="J38" s="4">
        <v>3.8300000000000001E-2</v>
      </c>
      <c r="P38" s="26"/>
    </row>
    <row r="39" spans="1:16" ht="17.100000000000001" customHeight="1" x14ac:dyDescent="0.2">
      <c r="A39" s="46"/>
      <c r="B39" s="10" t="s">
        <v>12</v>
      </c>
      <c r="C39" s="35">
        <v>346</v>
      </c>
      <c r="D39" s="35">
        <v>1768</v>
      </c>
      <c r="E39" s="35">
        <v>2777</v>
      </c>
      <c r="F39" s="35">
        <v>2398</v>
      </c>
      <c r="G39" s="35">
        <v>1846</v>
      </c>
      <c r="H39" s="35">
        <v>1333</v>
      </c>
      <c r="I39" s="35">
        <v>10468</v>
      </c>
      <c r="J39" s="4">
        <v>7.51E-2</v>
      </c>
      <c r="P39" s="26"/>
    </row>
    <row r="40" spans="1:16" ht="17.100000000000001" customHeight="1" x14ac:dyDescent="0.2">
      <c r="A40" s="38" t="s">
        <v>13</v>
      </c>
      <c r="B40" s="43"/>
      <c r="C40" s="36">
        <v>109948</v>
      </c>
      <c r="D40" s="36">
        <v>444633</v>
      </c>
      <c r="E40" s="36">
        <v>496884</v>
      </c>
      <c r="F40" s="36">
        <v>455186</v>
      </c>
      <c r="G40" s="36">
        <v>341216</v>
      </c>
      <c r="H40" s="36">
        <v>296715</v>
      </c>
      <c r="I40" s="36">
        <v>2144582</v>
      </c>
      <c r="J40" s="7">
        <v>0.25</v>
      </c>
      <c r="P40" s="26"/>
    </row>
    <row r="43" spans="1:16" x14ac:dyDescent="0.2">
      <c r="A43" s="51" t="s">
        <v>24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6" ht="12.75" customHeight="1" x14ac:dyDescent="0.2">
      <c r="A44" s="47" t="s">
        <v>25</v>
      </c>
      <c r="B44" s="47"/>
      <c r="C44" s="47"/>
      <c r="D44" s="47"/>
      <c r="E44" s="47"/>
      <c r="F44" s="47"/>
      <c r="G44" s="47"/>
      <c r="H44" s="47"/>
      <c r="I44" s="47"/>
      <c r="J44" s="47"/>
    </row>
    <row r="45" spans="1:16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</row>
    <row r="46" spans="1:16" x14ac:dyDescent="0.2">
      <c r="A46" s="52" t="s">
        <v>33</v>
      </c>
      <c r="B46" s="52"/>
      <c r="C46" s="52"/>
      <c r="D46" s="52"/>
      <c r="E46" s="52"/>
      <c r="F46" s="52"/>
      <c r="G46" s="52"/>
      <c r="H46" s="52"/>
      <c r="I46" s="52"/>
      <c r="J46" s="52"/>
    </row>
    <row r="47" spans="1:16" x14ac:dyDescent="0.2">
      <c r="A47" s="53" t="s">
        <v>27</v>
      </c>
      <c r="B47" s="54"/>
      <c r="C47" s="54"/>
      <c r="D47" s="54"/>
      <c r="E47" s="54"/>
      <c r="F47" s="54"/>
      <c r="G47" s="54"/>
      <c r="H47" s="54"/>
      <c r="I47" s="54"/>
      <c r="J47" s="54"/>
    </row>
    <row r="48" spans="1:16" x14ac:dyDescent="0.2">
      <c r="A48" s="15" t="s">
        <v>28</v>
      </c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12.75" customHeight="1" x14ac:dyDescent="0.2">
      <c r="A49" s="47" t="s">
        <v>29</v>
      </c>
      <c r="B49" s="48"/>
      <c r="C49" s="48"/>
      <c r="D49" s="48"/>
      <c r="E49" s="48"/>
      <c r="F49" s="48"/>
      <c r="G49" s="48"/>
      <c r="H49" s="48"/>
      <c r="I49" s="48"/>
      <c r="J49" s="48"/>
    </row>
    <row r="50" spans="1:10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</row>
    <row r="51" spans="1:10" s="1" customFormat="1" x14ac:dyDescent="0.2">
      <c r="A51" s="49" t="s">
        <v>34</v>
      </c>
      <c r="B51" s="50"/>
      <c r="C51" s="50"/>
      <c r="D51" s="50"/>
      <c r="E51" s="50"/>
      <c r="F51" s="50"/>
      <c r="G51" s="50"/>
      <c r="H51" s="50"/>
      <c r="I51" s="50"/>
      <c r="J51" s="50"/>
    </row>
  </sheetData>
  <mergeCells count="17">
    <mergeCell ref="A49:J50"/>
    <mergeCell ref="A51:J51"/>
    <mergeCell ref="A43:J43"/>
    <mergeCell ref="A44:J45"/>
    <mergeCell ref="A46:J46"/>
    <mergeCell ref="A47:J47"/>
    <mergeCell ref="A1:B2"/>
    <mergeCell ref="A3:A10"/>
    <mergeCell ref="A11:B11"/>
    <mergeCell ref="A15:B16"/>
    <mergeCell ref="C15:I15"/>
    <mergeCell ref="A17:A24"/>
    <mergeCell ref="A25:B25"/>
    <mergeCell ref="A30:B31"/>
    <mergeCell ref="C30:I30"/>
    <mergeCell ref="A32:A39"/>
    <mergeCell ref="A40:B40"/>
  </mergeCells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Normal="100" workbookViewId="0">
      <selection sqref="A1:B2"/>
    </sheetView>
  </sheetViews>
  <sheetFormatPr defaultRowHeight="12" x14ac:dyDescent="0.2"/>
  <cols>
    <col min="1" max="2" width="8.7109375" style="1" customWidth="1"/>
    <col min="3" max="10" width="13.7109375" style="1" customWidth="1"/>
    <col min="11" max="11" width="11" style="1" customWidth="1"/>
    <col min="12" max="12" width="9.140625" style="1"/>
    <col min="13" max="13" width="7" style="1" customWidth="1"/>
    <col min="14" max="15" width="9.140625" style="1"/>
    <col min="16" max="16384" width="9.140625" style="26"/>
  </cols>
  <sheetData>
    <row r="1" spans="1:15" ht="12.75" customHeight="1" x14ac:dyDescent="0.2">
      <c r="A1" s="40" t="s">
        <v>0</v>
      </c>
      <c r="B1" s="41"/>
      <c r="C1" s="24"/>
      <c r="D1" s="24"/>
      <c r="E1" s="24"/>
      <c r="F1" s="25"/>
    </row>
    <row r="2" spans="1:15" ht="50.1" customHeight="1" x14ac:dyDescent="0.2">
      <c r="A2" s="41"/>
      <c r="B2" s="41"/>
      <c r="C2" s="27" t="s">
        <v>1</v>
      </c>
      <c r="D2" s="27" t="s">
        <v>2</v>
      </c>
      <c r="E2" s="28" t="s">
        <v>3</v>
      </c>
      <c r="F2" s="29"/>
    </row>
    <row r="3" spans="1:15" ht="17.100000000000001" customHeight="1" x14ac:dyDescent="0.2">
      <c r="A3" s="42" t="s">
        <v>4</v>
      </c>
      <c r="B3" s="2" t="s">
        <v>5</v>
      </c>
      <c r="C3" s="35">
        <v>2021306</v>
      </c>
      <c r="D3" s="3">
        <v>0.47260000000000002</v>
      </c>
      <c r="E3" s="4">
        <v>-5.9999999999999995E-4</v>
      </c>
      <c r="F3" s="5"/>
    </row>
    <row r="4" spans="1:15" ht="17.100000000000001" customHeight="1" x14ac:dyDescent="0.2">
      <c r="A4" s="42"/>
      <c r="B4" s="2" t="s">
        <v>6</v>
      </c>
      <c r="C4" s="35">
        <v>440980</v>
      </c>
      <c r="D4" s="3">
        <v>0.1031</v>
      </c>
      <c r="E4" s="4">
        <v>-8.9999999999999998E-4</v>
      </c>
      <c r="F4" s="5"/>
    </row>
    <row r="5" spans="1:15" ht="17.100000000000001" customHeight="1" x14ac:dyDescent="0.2">
      <c r="A5" s="42"/>
      <c r="B5" s="2" t="s">
        <v>7</v>
      </c>
      <c r="C5" s="35">
        <v>624070</v>
      </c>
      <c r="D5" s="3">
        <v>0.1459</v>
      </c>
      <c r="E5" s="4">
        <v>-6.9999999999999999E-4</v>
      </c>
      <c r="F5" s="5"/>
    </row>
    <row r="6" spans="1:15" ht="17.100000000000001" customHeight="1" x14ac:dyDescent="0.2">
      <c r="A6" s="42"/>
      <c r="B6" s="2" t="s">
        <v>8</v>
      </c>
      <c r="C6" s="35">
        <v>555689</v>
      </c>
      <c r="D6" s="3">
        <v>0.12989999999999999</v>
      </c>
      <c r="E6" s="4">
        <v>2.3999999999999998E-3</v>
      </c>
      <c r="F6" s="5"/>
    </row>
    <row r="7" spans="1:15" ht="17.100000000000001" customHeight="1" x14ac:dyDescent="0.2">
      <c r="A7" s="42"/>
      <c r="B7" s="2" t="s">
        <v>9</v>
      </c>
      <c r="C7" s="35">
        <v>457688</v>
      </c>
      <c r="D7" s="3">
        <v>0.107</v>
      </c>
      <c r="E7" s="4">
        <v>-2.2000000000000001E-3</v>
      </c>
      <c r="F7" s="5"/>
    </row>
    <row r="8" spans="1:15" ht="17.100000000000001" customHeight="1" x14ac:dyDescent="0.2">
      <c r="A8" s="42"/>
      <c r="B8" s="2" t="s">
        <v>10</v>
      </c>
      <c r="C8" s="35">
        <v>144842</v>
      </c>
      <c r="D8" s="3">
        <v>3.39E-2</v>
      </c>
      <c r="E8" s="4">
        <v>-1.1000000000000001E-3</v>
      </c>
      <c r="F8" s="5"/>
    </row>
    <row r="9" spans="1:15" ht="17.100000000000001" customHeight="1" x14ac:dyDescent="0.2">
      <c r="A9" s="42"/>
      <c r="B9" s="2" t="s">
        <v>11</v>
      </c>
      <c r="C9" s="35">
        <v>7639</v>
      </c>
      <c r="D9" s="3">
        <v>1.8E-3</v>
      </c>
      <c r="E9" s="4">
        <v>-4.7999999999999996E-3</v>
      </c>
      <c r="F9" s="5"/>
    </row>
    <row r="10" spans="1:15" ht="17.100000000000001" customHeight="1" x14ac:dyDescent="0.2">
      <c r="A10" s="42"/>
      <c r="B10" s="2" t="s">
        <v>12</v>
      </c>
      <c r="C10" s="35">
        <v>24754</v>
      </c>
      <c r="D10" s="3">
        <v>5.7999999999999996E-3</v>
      </c>
      <c r="E10" s="4">
        <v>-1.9E-3</v>
      </c>
      <c r="F10" s="5"/>
    </row>
    <row r="11" spans="1:15" ht="17.100000000000001" customHeight="1" x14ac:dyDescent="0.2">
      <c r="A11" s="38" t="s">
        <v>13</v>
      </c>
      <c r="B11" s="43"/>
      <c r="C11" s="36">
        <v>4276968</v>
      </c>
      <c r="D11" s="6">
        <v>1</v>
      </c>
      <c r="E11" s="7">
        <v>-5.0000000000000001E-4</v>
      </c>
      <c r="F11" s="8"/>
    </row>
    <row r="15" spans="1:15" x14ac:dyDescent="0.2">
      <c r="A15" s="38" t="s">
        <v>0</v>
      </c>
      <c r="B15" s="38"/>
      <c r="C15" s="39" t="s">
        <v>14</v>
      </c>
      <c r="D15" s="44"/>
      <c r="E15" s="44"/>
      <c r="F15" s="44"/>
      <c r="G15" s="44"/>
      <c r="H15" s="44"/>
      <c r="I15" s="44"/>
      <c r="J15" s="9"/>
    </row>
    <row r="16" spans="1:15" ht="39.950000000000003" customHeight="1" x14ac:dyDescent="0.2">
      <c r="A16" s="38"/>
      <c r="B16" s="38"/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11" t="s">
        <v>22</v>
      </c>
      <c r="O16" s="26"/>
    </row>
    <row r="17" spans="1:15" ht="17.100000000000001" customHeight="1" x14ac:dyDescent="0.2">
      <c r="A17" s="42" t="s">
        <v>4</v>
      </c>
      <c r="B17" s="2" t="s">
        <v>5</v>
      </c>
      <c r="C17" s="35">
        <v>37909</v>
      </c>
      <c r="D17" s="35">
        <v>205063</v>
      </c>
      <c r="E17" s="35">
        <v>240114</v>
      </c>
      <c r="F17" s="35">
        <v>220523</v>
      </c>
      <c r="G17" s="35">
        <v>156489</v>
      </c>
      <c r="H17" s="35">
        <v>127895</v>
      </c>
      <c r="I17" s="37">
        <v>987993</v>
      </c>
      <c r="J17" s="12">
        <v>0.34360000000000002</v>
      </c>
      <c r="O17" s="26"/>
    </row>
    <row r="18" spans="1:15" ht="17.100000000000001" customHeight="1" x14ac:dyDescent="0.2">
      <c r="A18" s="42"/>
      <c r="B18" s="2" t="s">
        <v>6</v>
      </c>
      <c r="C18" s="35">
        <v>7215</v>
      </c>
      <c r="D18" s="35">
        <v>62274</v>
      </c>
      <c r="E18" s="35">
        <v>60651</v>
      </c>
      <c r="F18" s="35">
        <v>52878</v>
      </c>
      <c r="G18" s="35">
        <v>37842</v>
      </c>
      <c r="H18" s="35">
        <v>29905</v>
      </c>
      <c r="I18" s="37">
        <v>250765</v>
      </c>
      <c r="J18" s="12">
        <v>0.11360000000000001</v>
      </c>
      <c r="O18" s="26"/>
    </row>
    <row r="19" spans="1:15" ht="17.100000000000001" customHeight="1" x14ac:dyDescent="0.2">
      <c r="A19" s="42"/>
      <c r="B19" s="2" t="s">
        <v>7</v>
      </c>
      <c r="C19" s="35">
        <v>33019</v>
      </c>
      <c r="D19" s="35">
        <v>85273</v>
      </c>
      <c r="E19" s="35">
        <v>76283</v>
      </c>
      <c r="F19" s="35">
        <v>52174</v>
      </c>
      <c r="G19" s="35">
        <v>32229</v>
      </c>
      <c r="H19" s="35">
        <v>20054</v>
      </c>
      <c r="I19" s="37">
        <v>299032</v>
      </c>
      <c r="J19" s="12">
        <v>0.17180000000000001</v>
      </c>
      <c r="O19" s="26"/>
    </row>
    <row r="20" spans="1:15" ht="17.100000000000001" customHeight="1" x14ac:dyDescent="0.2">
      <c r="A20" s="42"/>
      <c r="B20" s="2" t="s">
        <v>8</v>
      </c>
      <c r="C20" s="35">
        <v>25425</v>
      </c>
      <c r="D20" s="35">
        <v>56948</v>
      </c>
      <c r="E20" s="35">
        <v>56969</v>
      </c>
      <c r="F20" s="35">
        <v>55926</v>
      </c>
      <c r="G20" s="35">
        <v>42684</v>
      </c>
      <c r="H20" s="35">
        <v>33295</v>
      </c>
      <c r="I20" s="37">
        <v>271247</v>
      </c>
      <c r="J20" s="4">
        <v>0.40610000000000002</v>
      </c>
      <c r="O20" s="26"/>
    </row>
    <row r="21" spans="1:15" ht="17.100000000000001" customHeight="1" x14ac:dyDescent="0.2">
      <c r="A21" s="42"/>
      <c r="B21" s="2" t="s">
        <v>9</v>
      </c>
      <c r="C21" s="35">
        <v>2914</v>
      </c>
      <c r="D21" s="35">
        <v>39325</v>
      </c>
      <c r="E21" s="35">
        <v>58675</v>
      </c>
      <c r="F21" s="35">
        <v>54590</v>
      </c>
      <c r="G21" s="35">
        <v>39886</v>
      </c>
      <c r="H21" s="35">
        <v>32625</v>
      </c>
      <c r="I21" s="37">
        <v>228015</v>
      </c>
      <c r="J21" s="4">
        <v>0.26069999999999999</v>
      </c>
      <c r="O21" s="26"/>
    </row>
    <row r="22" spans="1:15" ht="17.100000000000001" customHeight="1" x14ac:dyDescent="0.2">
      <c r="A22" s="42"/>
      <c r="B22" s="2" t="s">
        <v>10</v>
      </c>
      <c r="C22" s="35">
        <v>649</v>
      </c>
      <c r="D22" s="35">
        <v>11478</v>
      </c>
      <c r="E22" s="35">
        <v>17262</v>
      </c>
      <c r="F22" s="35">
        <v>17923</v>
      </c>
      <c r="G22" s="35">
        <v>12850</v>
      </c>
      <c r="H22" s="35">
        <v>11521</v>
      </c>
      <c r="I22" s="37">
        <v>71683</v>
      </c>
      <c r="J22" s="4">
        <v>0.35170000000000001</v>
      </c>
      <c r="O22" s="26"/>
    </row>
    <row r="23" spans="1:15" ht="17.100000000000001" customHeight="1" x14ac:dyDescent="0.2">
      <c r="A23" s="42"/>
      <c r="B23" s="2" t="s">
        <v>11</v>
      </c>
      <c r="C23" s="35">
        <v>197</v>
      </c>
      <c r="D23" s="35">
        <v>979</v>
      </c>
      <c r="E23" s="35">
        <v>1319</v>
      </c>
      <c r="F23" s="35">
        <v>996</v>
      </c>
      <c r="G23" s="35">
        <v>577</v>
      </c>
      <c r="H23" s="35">
        <v>232</v>
      </c>
      <c r="I23" s="37">
        <v>4300</v>
      </c>
      <c r="J23" s="4">
        <v>5.3199999999999997E-2</v>
      </c>
      <c r="O23" s="26"/>
    </row>
    <row r="24" spans="1:15" ht="17.100000000000001" customHeight="1" x14ac:dyDescent="0.2">
      <c r="A24" s="42"/>
      <c r="B24" s="2" t="s">
        <v>12</v>
      </c>
      <c r="C24" s="35">
        <v>632</v>
      </c>
      <c r="D24" s="35">
        <v>3255</v>
      </c>
      <c r="E24" s="35">
        <v>3681</v>
      </c>
      <c r="F24" s="35">
        <v>3087</v>
      </c>
      <c r="G24" s="35">
        <v>2145</v>
      </c>
      <c r="H24" s="35">
        <v>1515</v>
      </c>
      <c r="I24" s="37">
        <v>14315</v>
      </c>
      <c r="J24" s="4">
        <v>0.1002</v>
      </c>
      <c r="O24" s="26"/>
    </row>
    <row r="25" spans="1:15" ht="17.100000000000001" customHeight="1" x14ac:dyDescent="0.2">
      <c r="A25" s="38" t="s">
        <v>13</v>
      </c>
      <c r="B25" s="43"/>
      <c r="C25" s="36">
        <v>107960</v>
      </c>
      <c r="D25" s="36">
        <v>464595</v>
      </c>
      <c r="E25" s="36">
        <v>514954</v>
      </c>
      <c r="F25" s="36">
        <v>458097</v>
      </c>
      <c r="G25" s="36">
        <v>324702</v>
      </c>
      <c r="H25" s="36">
        <v>257042</v>
      </c>
      <c r="I25" s="36">
        <v>2127350</v>
      </c>
      <c r="J25" s="7">
        <v>0.2419</v>
      </c>
      <c r="O25" s="26"/>
    </row>
    <row r="27" spans="1:15" x14ac:dyDescent="0.2">
      <c r="C27" s="13"/>
      <c r="D27" s="14"/>
      <c r="E27" s="14"/>
    </row>
    <row r="30" spans="1:15" x14ac:dyDescent="0.2">
      <c r="A30" s="38" t="s">
        <v>0</v>
      </c>
      <c r="B30" s="38"/>
      <c r="C30" s="45" t="s">
        <v>23</v>
      </c>
      <c r="D30" s="45"/>
      <c r="E30" s="45"/>
      <c r="F30" s="45"/>
      <c r="G30" s="45"/>
      <c r="H30" s="45"/>
      <c r="I30" s="45"/>
      <c r="J30" s="9"/>
    </row>
    <row r="31" spans="1:15" ht="39.950000000000003" customHeight="1" x14ac:dyDescent="0.2">
      <c r="A31" s="38"/>
      <c r="B31" s="38"/>
      <c r="C31" s="10" t="s">
        <v>15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 t="s">
        <v>21</v>
      </c>
      <c r="J31" s="11" t="s">
        <v>22</v>
      </c>
      <c r="O31" s="26"/>
    </row>
    <row r="32" spans="1:15" ht="17.100000000000001" customHeight="1" x14ac:dyDescent="0.2">
      <c r="A32" s="46" t="s">
        <v>4</v>
      </c>
      <c r="B32" s="10" t="s">
        <v>5</v>
      </c>
      <c r="C32" s="35">
        <v>38741</v>
      </c>
      <c r="D32" s="35">
        <v>199653</v>
      </c>
      <c r="E32" s="35">
        <v>237130</v>
      </c>
      <c r="F32" s="35">
        <v>227286</v>
      </c>
      <c r="G32" s="35">
        <v>173832</v>
      </c>
      <c r="H32" s="35">
        <v>156638</v>
      </c>
      <c r="I32" s="37">
        <v>1033280</v>
      </c>
      <c r="J32" s="4">
        <v>0.37230000000000002</v>
      </c>
      <c r="O32" s="26"/>
    </row>
    <row r="33" spans="1:15" ht="17.100000000000001" customHeight="1" x14ac:dyDescent="0.2">
      <c r="A33" s="46"/>
      <c r="B33" s="10" t="s">
        <v>6</v>
      </c>
      <c r="C33" s="35">
        <v>4482</v>
      </c>
      <c r="D33" s="35">
        <v>42641</v>
      </c>
      <c r="E33" s="35">
        <v>42521</v>
      </c>
      <c r="F33" s="35">
        <v>41049</v>
      </c>
      <c r="G33" s="35">
        <v>29782</v>
      </c>
      <c r="H33" s="35">
        <v>25834</v>
      </c>
      <c r="I33" s="37">
        <v>186309</v>
      </c>
      <c r="J33" s="4">
        <v>8.7499999999999994E-2</v>
      </c>
      <c r="O33" s="26"/>
    </row>
    <row r="34" spans="1:15" ht="17.100000000000001" customHeight="1" x14ac:dyDescent="0.2">
      <c r="A34" s="46"/>
      <c r="B34" s="10" t="s">
        <v>7</v>
      </c>
      <c r="C34" s="35">
        <v>34616</v>
      </c>
      <c r="D34" s="35">
        <v>94637</v>
      </c>
      <c r="E34" s="35">
        <v>82403</v>
      </c>
      <c r="F34" s="35">
        <v>55274</v>
      </c>
      <c r="G34" s="35">
        <v>34377</v>
      </c>
      <c r="H34" s="35">
        <v>23729</v>
      </c>
      <c r="I34" s="37">
        <v>325036</v>
      </c>
      <c r="J34" s="4">
        <v>0.18940000000000001</v>
      </c>
      <c r="O34" s="26"/>
    </row>
    <row r="35" spans="1:15" ht="17.100000000000001" customHeight="1" x14ac:dyDescent="0.2">
      <c r="A35" s="46"/>
      <c r="B35" s="10" t="s">
        <v>8</v>
      </c>
      <c r="C35" s="35">
        <v>26910</v>
      </c>
      <c r="D35" s="35">
        <v>58085</v>
      </c>
      <c r="E35" s="35">
        <v>56630</v>
      </c>
      <c r="F35" s="35">
        <v>56525</v>
      </c>
      <c r="G35" s="35">
        <v>45858</v>
      </c>
      <c r="H35" s="35">
        <v>40176</v>
      </c>
      <c r="I35" s="37">
        <v>284184</v>
      </c>
      <c r="J35" s="4">
        <v>0.443</v>
      </c>
      <c r="O35" s="26"/>
    </row>
    <row r="36" spans="1:15" ht="17.100000000000001" customHeight="1" x14ac:dyDescent="0.2">
      <c r="A36" s="46"/>
      <c r="B36" s="10" t="s">
        <v>9</v>
      </c>
      <c r="C36" s="35">
        <v>1651</v>
      </c>
      <c r="D36" s="35">
        <v>36262</v>
      </c>
      <c r="E36" s="35">
        <v>57194</v>
      </c>
      <c r="F36" s="35">
        <v>54393</v>
      </c>
      <c r="G36" s="35">
        <v>41897</v>
      </c>
      <c r="H36" s="35">
        <v>36961</v>
      </c>
      <c r="I36" s="37">
        <v>228358</v>
      </c>
      <c r="J36" s="4">
        <v>0.25540000000000002</v>
      </c>
      <c r="O36" s="26"/>
    </row>
    <row r="37" spans="1:15" ht="17.100000000000001" customHeight="1" x14ac:dyDescent="0.2">
      <c r="A37" s="46"/>
      <c r="B37" s="10" t="s">
        <v>10</v>
      </c>
      <c r="C37" s="35">
        <v>338</v>
      </c>
      <c r="D37" s="35">
        <v>10662</v>
      </c>
      <c r="E37" s="35">
        <v>17056</v>
      </c>
      <c r="F37" s="35">
        <v>17674</v>
      </c>
      <c r="G37" s="35">
        <v>13891</v>
      </c>
      <c r="H37" s="35">
        <v>13538</v>
      </c>
      <c r="I37" s="37">
        <v>73159</v>
      </c>
      <c r="J37" s="4">
        <v>0.37709999999999999</v>
      </c>
      <c r="O37" s="26"/>
    </row>
    <row r="38" spans="1:15" ht="17.100000000000001" customHeight="1" x14ac:dyDescent="0.2">
      <c r="A38" s="46"/>
      <c r="B38" s="10" t="s">
        <v>11</v>
      </c>
      <c r="C38" s="35">
        <v>95</v>
      </c>
      <c r="D38" s="35">
        <v>445</v>
      </c>
      <c r="E38" s="35">
        <v>1035</v>
      </c>
      <c r="F38" s="35">
        <v>901</v>
      </c>
      <c r="G38" s="35">
        <v>588</v>
      </c>
      <c r="H38" s="35">
        <v>275</v>
      </c>
      <c r="I38" s="37">
        <v>3339</v>
      </c>
      <c r="J38" s="4">
        <v>3.8300000000000001E-2</v>
      </c>
      <c r="O38" s="26"/>
    </row>
    <row r="39" spans="1:15" ht="17.100000000000001" customHeight="1" x14ac:dyDescent="0.2">
      <c r="A39" s="46"/>
      <c r="B39" s="10" t="s">
        <v>12</v>
      </c>
      <c r="C39" s="35">
        <v>332</v>
      </c>
      <c r="D39" s="35">
        <v>1759</v>
      </c>
      <c r="E39" s="35">
        <v>2773</v>
      </c>
      <c r="F39" s="35">
        <v>2398</v>
      </c>
      <c r="G39" s="35">
        <v>1838</v>
      </c>
      <c r="H39" s="35">
        <v>1339</v>
      </c>
      <c r="I39" s="37">
        <v>10439</v>
      </c>
      <c r="J39" s="4">
        <v>7.4899999999999994E-2</v>
      </c>
      <c r="O39" s="26"/>
    </row>
    <row r="40" spans="1:15" ht="17.100000000000001" customHeight="1" x14ac:dyDescent="0.2">
      <c r="A40" s="38" t="s">
        <v>13</v>
      </c>
      <c r="B40" s="43"/>
      <c r="C40" s="36">
        <v>107165</v>
      </c>
      <c r="D40" s="36">
        <v>444144</v>
      </c>
      <c r="E40" s="36">
        <v>496742</v>
      </c>
      <c r="F40" s="36">
        <v>455500</v>
      </c>
      <c r="G40" s="36">
        <v>342063</v>
      </c>
      <c r="H40" s="36">
        <v>298490</v>
      </c>
      <c r="I40" s="36">
        <v>2144104</v>
      </c>
      <c r="J40" s="7">
        <v>0.24990000000000001</v>
      </c>
      <c r="O40" s="26"/>
    </row>
    <row r="43" spans="1:15" x14ac:dyDescent="0.2">
      <c r="A43" s="51" t="s">
        <v>24</v>
      </c>
      <c r="B43" s="50"/>
      <c r="C43" s="50"/>
      <c r="D43" s="50"/>
      <c r="E43" s="50"/>
      <c r="F43" s="50"/>
      <c r="G43" s="50"/>
      <c r="H43" s="50"/>
      <c r="I43" s="50"/>
      <c r="J43" s="50"/>
    </row>
    <row r="44" spans="1:15" ht="12.75" customHeight="1" x14ac:dyDescent="0.2">
      <c r="A44" s="47" t="s">
        <v>25</v>
      </c>
      <c r="B44" s="47"/>
      <c r="C44" s="47"/>
      <c r="D44" s="47"/>
      <c r="E44" s="47"/>
      <c r="F44" s="47"/>
      <c r="G44" s="47"/>
      <c r="H44" s="47"/>
      <c r="I44" s="47"/>
      <c r="J44" s="47"/>
    </row>
    <row r="45" spans="1:15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</row>
    <row r="46" spans="1:15" x14ac:dyDescent="0.2">
      <c r="A46" s="52" t="s">
        <v>35</v>
      </c>
      <c r="B46" s="52"/>
      <c r="C46" s="52"/>
      <c r="D46" s="52"/>
      <c r="E46" s="52"/>
      <c r="F46" s="52"/>
      <c r="G46" s="52"/>
      <c r="H46" s="52"/>
      <c r="I46" s="52"/>
      <c r="J46" s="52"/>
    </row>
    <row r="47" spans="1:15" x14ac:dyDescent="0.2">
      <c r="A47" s="53" t="s">
        <v>27</v>
      </c>
      <c r="B47" s="54"/>
      <c r="C47" s="54"/>
      <c r="D47" s="54"/>
      <c r="E47" s="54"/>
      <c r="F47" s="54"/>
      <c r="G47" s="54"/>
      <c r="H47" s="54"/>
      <c r="I47" s="54"/>
      <c r="J47" s="54"/>
    </row>
    <row r="48" spans="1:15" x14ac:dyDescent="0.2">
      <c r="A48" s="15" t="s">
        <v>28</v>
      </c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12.75" customHeight="1" x14ac:dyDescent="0.2">
      <c r="A49" s="47" t="s">
        <v>29</v>
      </c>
      <c r="B49" s="48"/>
      <c r="C49" s="48"/>
      <c r="D49" s="48"/>
      <c r="E49" s="48"/>
      <c r="F49" s="48"/>
      <c r="G49" s="48"/>
      <c r="H49" s="48"/>
      <c r="I49" s="48"/>
      <c r="J49" s="48"/>
    </row>
    <row r="50" spans="1:10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</row>
    <row r="51" spans="1:10" s="1" customFormat="1" x14ac:dyDescent="0.2">
      <c r="A51" s="49" t="s">
        <v>36</v>
      </c>
      <c r="B51" s="50"/>
      <c r="C51" s="50"/>
      <c r="D51" s="50"/>
      <c r="E51" s="50"/>
      <c r="F51" s="50"/>
      <c r="G51" s="50"/>
      <c r="H51" s="50"/>
      <c r="I51" s="50"/>
      <c r="J51" s="50"/>
    </row>
  </sheetData>
  <mergeCells count="17">
    <mergeCell ref="A49:J50"/>
    <mergeCell ref="A51:J51"/>
    <mergeCell ref="A43:J43"/>
    <mergeCell ref="A44:J45"/>
    <mergeCell ref="A46:J46"/>
    <mergeCell ref="A47:J47"/>
    <mergeCell ref="A1:B2"/>
    <mergeCell ref="A3:A10"/>
    <mergeCell ref="A11:B11"/>
    <mergeCell ref="A15:B16"/>
    <mergeCell ref="C15:I15"/>
    <mergeCell ref="A17:A24"/>
    <mergeCell ref="A25:B25"/>
    <mergeCell ref="A30:B31"/>
    <mergeCell ref="C30:I30"/>
    <mergeCell ref="A32:A39"/>
    <mergeCell ref="A40:B40"/>
  </mergeCells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Normal="100" workbookViewId="0">
      <selection sqref="A1:B2"/>
    </sheetView>
  </sheetViews>
  <sheetFormatPr defaultRowHeight="12" x14ac:dyDescent="0.2"/>
  <cols>
    <col min="1" max="2" width="8.7109375" style="1" customWidth="1"/>
    <col min="3" max="10" width="13.7109375" style="1" customWidth="1"/>
    <col min="11" max="11" width="11" style="1" customWidth="1"/>
    <col min="12" max="12" width="9.140625" style="1"/>
    <col min="13" max="13" width="7" style="1" customWidth="1"/>
    <col min="14" max="15" width="9.140625" style="1"/>
    <col min="16" max="16384" width="9.140625" style="26"/>
  </cols>
  <sheetData>
    <row r="1" spans="1:15" ht="12.75" customHeight="1" x14ac:dyDescent="0.2">
      <c r="A1" s="40" t="s">
        <v>0</v>
      </c>
      <c r="B1" s="41"/>
      <c r="C1" s="24"/>
      <c r="D1" s="24"/>
      <c r="E1" s="24"/>
      <c r="F1" s="25"/>
    </row>
    <row r="2" spans="1:15" ht="50.1" customHeight="1" x14ac:dyDescent="0.2">
      <c r="A2" s="41"/>
      <c r="B2" s="41"/>
      <c r="C2" s="27" t="s">
        <v>1</v>
      </c>
      <c r="D2" s="27" t="s">
        <v>2</v>
      </c>
      <c r="E2" s="28" t="s">
        <v>3</v>
      </c>
      <c r="F2" s="29"/>
    </row>
    <row r="3" spans="1:15" ht="17.100000000000001" customHeight="1" x14ac:dyDescent="0.2">
      <c r="A3" s="42" t="s">
        <v>4</v>
      </c>
      <c r="B3" s="2" t="s">
        <v>5</v>
      </c>
      <c r="C3" s="35">
        <v>2020297</v>
      </c>
      <c r="D3" s="3">
        <v>0.47249999999999998</v>
      </c>
      <c r="E3" s="4">
        <v>-5.0000000000000001E-4</v>
      </c>
      <c r="F3" s="5"/>
    </row>
    <row r="4" spans="1:15" ht="17.100000000000001" customHeight="1" x14ac:dyDescent="0.2">
      <c r="A4" s="42"/>
      <c r="B4" s="2" t="s">
        <v>6</v>
      </c>
      <c r="C4" s="35">
        <v>440842</v>
      </c>
      <c r="D4" s="3">
        <v>0.1031</v>
      </c>
      <c r="E4" s="4">
        <v>-2.9999999999999997E-4</v>
      </c>
      <c r="F4" s="5"/>
    </row>
    <row r="5" spans="1:15" ht="17.100000000000001" customHeight="1" x14ac:dyDescent="0.2">
      <c r="A5" s="42"/>
      <c r="B5" s="2" t="s">
        <v>7</v>
      </c>
      <c r="C5" s="35">
        <v>623877</v>
      </c>
      <c r="D5" s="3">
        <v>0.1459</v>
      </c>
      <c r="E5" s="4">
        <v>-2.9999999999999997E-4</v>
      </c>
      <c r="F5" s="5"/>
    </row>
    <row r="6" spans="1:15" ht="17.100000000000001" customHeight="1" x14ac:dyDescent="0.2">
      <c r="A6" s="42"/>
      <c r="B6" s="2" t="s">
        <v>8</v>
      </c>
      <c r="C6" s="35">
        <v>557215</v>
      </c>
      <c r="D6" s="3">
        <v>0.1303</v>
      </c>
      <c r="E6" s="4">
        <v>2.7000000000000001E-3</v>
      </c>
      <c r="F6" s="5"/>
    </row>
    <row r="7" spans="1:15" ht="17.100000000000001" customHeight="1" x14ac:dyDescent="0.2">
      <c r="A7" s="42"/>
      <c r="B7" s="2" t="s">
        <v>9</v>
      </c>
      <c r="C7" s="35">
        <v>457036</v>
      </c>
      <c r="D7" s="3">
        <v>0.1069</v>
      </c>
      <c r="E7" s="4">
        <v>-1.4E-3</v>
      </c>
      <c r="F7" s="5"/>
    </row>
    <row r="8" spans="1:15" ht="17.100000000000001" customHeight="1" x14ac:dyDescent="0.2">
      <c r="A8" s="42"/>
      <c r="B8" s="2" t="s">
        <v>10</v>
      </c>
      <c r="C8" s="35">
        <v>144556</v>
      </c>
      <c r="D8" s="3">
        <v>3.3799999999999997E-2</v>
      </c>
      <c r="E8" s="4">
        <v>-2E-3</v>
      </c>
      <c r="F8" s="5"/>
    </row>
    <row r="9" spans="1:15" ht="17.100000000000001" customHeight="1" x14ac:dyDescent="0.2">
      <c r="A9" s="42"/>
      <c r="B9" s="2" t="s">
        <v>11</v>
      </c>
      <c r="C9" s="35">
        <v>7621</v>
      </c>
      <c r="D9" s="3">
        <v>1.8E-3</v>
      </c>
      <c r="E9" s="4">
        <v>-2.3999999999999998E-3</v>
      </c>
      <c r="F9" s="5"/>
    </row>
    <row r="10" spans="1:15" ht="17.100000000000001" customHeight="1" x14ac:dyDescent="0.2">
      <c r="A10" s="42"/>
      <c r="B10" s="2" t="s">
        <v>12</v>
      </c>
      <c r="C10" s="35">
        <v>24719</v>
      </c>
      <c r="D10" s="3">
        <v>5.7999999999999996E-3</v>
      </c>
      <c r="E10" s="4">
        <v>-1.4E-3</v>
      </c>
      <c r="F10" s="5"/>
    </row>
    <row r="11" spans="1:15" ht="17.100000000000001" customHeight="1" x14ac:dyDescent="0.2">
      <c r="A11" s="38" t="s">
        <v>13</v>
      </c>
      <c r="B11" s="43"/>
      <c r="C11" s="36">
        <v>4276163</v>
      </c>
      <c r="D11" s="6">
        <v>1</v>
      </c>
      <c r="E11" s="7">
        <v>-2.0000000000000001E-4</v>
      </c>
      <c r="F11" s="8"/>
    </row>
    <row r="15" spans="1:15" x14ac:dyDescent="0.2">
      <c r="A15" s="38" t="s">
        <v>0</v>
      </c>
      <c r="B15" s="38"/>
      <c r="C15" s="39" t="s">
        <v>14</v>
      </c>
      <c r="D15" s="44"/>
      <c r="E15" s="44"/>
      <c r="F15" s="44"/>
      <c r="G15" s="44"/>
      <c r="H15" s="44"/>
      <c r="I15" s="44"/>
      <c r="J15" s="9"/>
    </row>
    <row r="16" spans="1:15" ht="39.950000000000003" customHeight="1" x14ac:dyDescent="0.2">
      <c r="A16" s="38"/>
      <c r="B16" s="38"/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11" t="s">
        <v>22</v>
      </c>
      <c r="O16" s="26"/>
    </row>
    <row r="17" spans="1:15" ht="17.100000000000001" customHeight="1" x14ac:dyDescent="0.2">
      <c r="A17" s="42" t="s">
        <v>4</v>
      </c>
      <c r="B17" s="2" t="s">
        <v>5</v>
      </c>
      <c r="C17" s="35">
        <v>36479</v>
      </c>
      <c r="D17" s="35">
        <v>204484</v>
      </c>
      <c r="E17" s="35">
        <v>239969</v>
      </c>
      <c r="F17" s="35">
        <v>220750</v>
      </c>
      <c r="G17" s="35">
        <v>156988</v>
      </c>
      <c r="H17" s="35">
        <v>128734</v>
      </c>
      <c r="I17" s="37">
        <v>987404</v>
      </c>
      <c r="J17" s="12">
        <v>0.34339999999999998</v>
      </c>
      <c r="O17" s="26"/>
    </row>
    <row r="18" spans="1:15" ht="17.100000000000001" customHeight="1" x14ac:dyDescent="0.2">
      <c r="A18" s="42"/>
      <c r="B18" s="2" t="s">
        <v>6</v>
      </c>
      <c r="C18" s="35">
        <v>7045</v>
      </c>
      <c r="D18" s="35">
        <v>62057</v>
      </c>
      <c r="E18" s="35">
        <v>60562</v>
      </c>
      <c r="F18" s="35">
        <v>52957</v>
      </c>
      <c r="G18" s="35">
        <v>37986</v>
      </c>
      <c r="H18" s="35">
        <v>30099</v>
      </c>
      <c r="I18" s="37">
        <v>250706</v>
      </c>
      <c r="J18" s="12">
        <v>0.11360000000000001</v>
      </c>
      <c r="O18" s="26"/>
    </row>
    <row r="19" spans="1:15" ht="17.100000000000001" customHeight="1" x14ac:dyDescent="0.2">
      <c r="A19" s="42"/>
      <c r="B19" s="2" t="s">
        <v>7</v>
      </c>
      <c r="C19" s="35">
        <v>32171</v>
      </c>
      <c r="D19" s="35">
        <v>85503</v>
      </c>
      <c r="E19" s="35">
        <v>76348</v>
      </c>
      <c r="F19" s="35">
        <v>52351</v>
      </c>
      <c r="G19" s="35">
        <v>32352</v>
      </c>
      <c r="H19" s="35">
        <v>20220</v>
      </c>
      <c r="I19" s="37">
        <v>298945</v>
      </c>
      <c r="J19" s="12">
        <v>0.17180000000000001</v>
      </c>
      <c r="O19" s="26"/>
    </row>
    <row r="20" spans="1:15" ht="17.100000000000001" customHeight="1" x14ac:dyDescent="0.2">
      <c r="A20" s="42"/>
      <c r="B20" s="2" t="s">
        <v>8</v>
      </c>
      <c r="C20" s="35">
        <v>25305</v>
      </c>
      <c r="D20" s="35">
        <v>57149</v>
      </c>
      <c r="E20" s="35">
        <v>57050</v>
      </c>
      <c r="F20" s="35">
        <v>56001</v>
      </c>
      <c r="G20" s="35">
        <v>42821</v>
      </c>
      <c r="H20" s="35">
        <v>33562</v>
      </c>
      <c r="I20" s="37">
        <v>271888</v>
      </c>
      <c r="J20" s="4">
        <v>0.40699999999999997</v>
      </c>
      <c r="O20" s="26"/>
    </row>
    <row r="21" spans="1:15" ht="17.100000000000001" customHeight="1" x14ac:dyDescent="0.2">
      <c r="A21" s="42"/>
      <c r="B21" s="2" t="s">
        <v>9</v>
      </c>
      <c r="C21" s="35">
        <v>2853</v>
      </c>
      <c r="D21" s="35">
        <v>38879</v>
      </c>
      <c r="E21" s="35">
        <v>58553</v>
      </c>
      <c r="F21" s="35">
        <v>54587</v>
      </c>
      <c r="G21" s="35">
        <v>39960</v>
      </c>
      <c r="H21" s="35">
        <v>32792</v>
      </c>
      <c r="I21" s="37">
        <v>227624</v>
      </c>
      <c r="J21" s="4">
        <v>0.26019999999999999</v>
      </c>
      <c r="O21" s="26"/>
    </row>
    <row r="22" spans="1:15" ht="17.100000000000001" customHeight="1" x14ac:dyDescent="0.2">
      <c r="A22" s="42"/>
      <c r="B22" s="2" t="s">
        <v>10</v>
      </c>
      <c r="C22" s="35">
        <v>624</v>
      </c>
      <c r="D22" s="35">
        <v>11318</v>
      </c>
      <c r="E22" s="35">
        <v>17234</v>
      </c>
      <c r="F22" s="35">
        <v>17850</v>
      </c>
      <c r="G22" s="35">
        <v>12863</v>
      </c>
      <c r="H22" s="35">
        <v>11608</v>
      </c>
      <c r="I22" s="37">
        <v>71497</v>
      </c>
      <c r="J22" s="4">
        <v>0.35070000000000001</v>
      </c>
      <c r="O22" s="26"/>
    </row>
    <row r="23" spans="1:15" ht="17.100000000000001" customHeight="1" x14ac:dyDescent="0.2">
      <c r="A23" s="42"/>
      <c r="B23" s="2" t="s">
        <v>11</v>
      </c>
      <c r="C23" s="35">
        <v>195</v>
      </c>
      <c r="D23" s="35">
        <v>976</v>
      </c>
      <c r="E23" s="35">
        <v>1324</v>
      </c>
      <c r="F23" s="35">
        <v>989</v>
      </c>
      <c r="G23" s="35">
        <v>579</v>
      </c>
      <c r="H23" s="35">
        <v>229</v>
      </c>
      <c r="I23" s="37">
        <v>4292</v>
      </c>
      <c r="J23" s="4">
        <v>5.3100000000000001E-2</v>
      </c>
      <c r="O23" s="26"/>
    </row>
    <row r="24" spans="1:15" ht="17.100000000000001" customHeight="1" x14ac:dyDescent="0.2">
      <c r="A24" s="42"/>
      <c r="B24" s="2" t="s">
        <v>12</v>
      </c>
      <c r="C24" s="35">
        <v>631</v>
      </c>
      <c r="D24" s="35">
        <v>3225</v>
      </c>
      <c r="E24" s="35">
        <v>3690</v>
      </c>
      <c r="F24" s="35">
        <v>3079</v>
      </c>
      <c r="G24" s="35">
        <v>2137</v>
      </c>
      <c r="H24" s="35">
        <v>1532</v>
      </c>
      <c r="I24" s="37">
        <v>14294</v>
      </c>
      <c r="J24" s="4">
        <v>0.10009999999999999</v>
      </c>
      <c r="O24" s="26"/>
    </row>
    <row r="25" spans="1:15" ht="17.100000000000001" customHeight="1" x14ac:dyDescent="0.2">
      <c r="A25" s="38" t="s">
        <v>13</v>
      </c>
      <c r="B25" s="43"/>
      <c r="C25" s="36">
        <v>105303</v>
      </c>
      <c r="D25" s="36">
        <v>463591</v>
      </c>
      <c r="E25" s="36">
        <v>514730</v>
      </c>
      <c r="F25" s="36">
        <v>458564</v>
      </c>
      <c r="G25" s="36">
        <v>325686</v>
      </c>
      <c r="H25" s="36">
        <v>258776</v>
      </c>
      <c r="I25" s="36">
        <v>2126650</v>
      </c>
      <c r="J25" s="7">
        <v>0.2419</v>
      </c>
      <c r="O25" s="26"/>
    </row>
    <row r="27" spans="1:15" x14ac:dyDescent="0.2">
      <c r="C27" s="13"/>
      <c r="D27" s="14"/>
      <c r="E27" s="14"/>
    </row>
    <row r="30" spans="1:15" x14ac:dyDescent="0.2">
      <c r="A30" s="38" t="s">
        <v>0</v>
      </c>
      <c r="B30" s="38"/>
      <c r="C30" s="45" t="s">
        <v>23</v>
      </c>
      <c r="D30" s="45"/>
      <c r="E30" s="45"/>
      <c r="F30" s="45"/>
      <c r="G30" s="45"/>
      <c r="H30" s="45"/>
      <c r="I30" s="45"/>
      <c r="J30" s="9"/>
    </row>
    <row r="31" spans="1:15" ht="39.950000000000003" customHeight="1" x14ac:dyDescent="0.2">
      <c r="A31" s="38"/>
      <c r="B31" s="38"/>
      <c r="C31" s="10" t="s">
        <v>15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 t="s">
        <v>21</v>
      </c>
      <c r="J31" s="11" t="s">
        <v>22</v>
      </c>
      <c r="O31" s="26"/>
    </row>
    <row r="32" spans="1:15" ht="17.100000000000001" customHeight="1" x14ac:dyDescent="0.2">
      <c r="A32" s="46" t="s">
        <v>4</v>
      </c>
      <c r="B32" s="10" t="s">
        <v>5</v>
      </c>
      <c r="C32" s="35">
        <v>37266</v>
      </c>
      <c r="D32" s="35">
        <v>199145</v>
      </c>
      <c r="E32" s="35">
        <v>237063</v>
      </c>
      <c r="F32" s="35">
        <v>227388</v>
      </c>
      <c r="G32" s="35">
        <v>174321</v>
      </c>
      <c r="H32" s="35">
        <v>157677</v>
      </c>
      <c r="I32" s="35">
        <v>1032860</v>
      </c>
      <c r="J32" s="4">
        <v>0.37209999999999999</v>
      </c>
      <c r="O32" s="26"/>
    </row>
    <row r="33" spans="1:15" ht="17.100000000000001" customHeight="1" x14ac:dyDescent="0.2">
      <c r="A33" s="46"/>
      <c r="B33" s="10" t="s">
        <v>6</v>
      </c>
      <c r="C33" s="35">
        <v>4321</v>
      </c>
      <c r="D33" s="35">
        <v>42517</v>
      </c>
      <c r="E33" s="35">
        <v>42409</v>
      </c>
      <c r="F33" s="35">
        <v>41133</v>
      </c>
      <c r="G33" s="35">
        <v>29886</v>
      </c>
      <c r="H33" s="35">
        <v>25968</v>
      </c>
      <c r="I33" s="35">
        <v>186234</v>
      </c>
      <c r="J33" s="4">
        <v>8.7400000000000005E-2</v>
      </c>
      <c r="O33" s="26"/>
    </row>
    <row r="34" spans="1:15" ht="17.100000000000001" customHeight="1" x14ac:dyDescent="0.2">
      <c r="A34" s="46"/>
      <c r="B34" s="10" t="s">
        <v>7</v>
      </c>
      <c r="C34" s="35">
        <v>33681</v>
      </c>
      <c r="D34" s="35">
        <v>94786</v>
      </c>
      <c r="E34" s="35">
        <v>82569</v>
      </c>
      <c r="F34" s="35">
        <v>55498</v>
      </c>
      <c r="G34" s="35">
        <v>34485</v>
      </c>
      <c r="H34" s="35">
        <v>23911</v>
      </c>
      <c r="I34" s="35">
        <v>324930</v>
      </c>
      <c r="J34" s="4">
        <v>0.1893</v>
      </c>
      <c r="O34" s="26"/>
    </row>
    <row r="35" spans="1:15" ht="17.100000000000001" customHeight="1" x14ac:dyDescent="0.2">
      <c r="A35" s="46"/>
      <c r="B35" s="10" t="s">
        <v>8</v>
      </c>
      <c r="C35" s="35">
        <v>26841</v>
      </c>
      <c r="D35" s="35">
        <v>58322</v>
      </c>
      <c r="E35" s="35">
        <v>56753</v>
      </c>
      <c r="F35" s="35">
        <v>56639</v>
      </c>
      <c r="G35" s="35">
        <v>46054</v>
      </c>
      <c r="H35" s="35">
        <v>40463</v>
      </c>
      <c r="I35" s="35">
        <v>285072</v>
      </c>
      <c r="J35" s="4">
        <v>0.44440000000000002</v>
      </c>
      <c r="O35" s="26"/>
    </row>
    <row r="36" spans="1:15" ht="17.100000000000001" customHeight="1" x14ac:dyDescent="0.2">
      <c r="A36" s="46"/>
      <c r="B36" s="10" t="s">
        <v>9</v>
      </c>
      <c r="C36" s="35">
        <v>1622</v>
      </c>
      <c r="D36" s="35">
        <v>35846</v>
      </c>
      <c r="E36" s="35">
        <v>57065</v>
      </c>
      <c r="F36" s="35">
        <v>54411</v>
      </c>
      <c r="G36" s="35">
        <v>41996</v>
      </c>
      <c r="H36" s="35">
        <v>37157</v>
      </c>
      <c r="I36" s="35">
        <v>228097</v>
      </c>
      <c r="J36" s="4">
        <v>0.25509999999999999</v>
      </c>
      <c r="O36" s="26"/>
    </row>
    <row r="37" spans="1:15" ht="17.100000000000001" customHeight="1" x14ac:dyDescent="0.2">
      <c r="A37" s="46"/>
      <c r="B37" s="10" t="s">
        <v>10</v>
      </c>
      <c r="C37" s="35">
        <v>332</v>
      </c>
      <c r="D37" s="35">
        <v>10533</v>
      </c>
      <c r="E37" s="35">
        <v>17044</v>
      </c>
      <c r="F37" s="35">
        <v>17616</v>
      </c>
      <c r="G37" s="35">
        <v>13920</v>
      </c>
      <c r="H37" s="35">
        <v>13614</v>
      </c>
      <c r="I37" s="35">
        <v>73059</v>
      </c>
      <c r="J37" s="4">
        <v>0.37659999999999999</v>
      </c>
      <c r="O37" s="26"/>
    </row>
    <row r="38" spans="1:15" ht="17.100000000000001" customHeight="1" x14ac:dyDescent="0.2">
      <c r="A38" s="46"/>
      <c r="B38" s="10" t="s">
        <v>11</v>
      </c>
      <c r="C38" s="35">
        <v>94</v>
      </c>
      <c r="D38" s="35">
        <v>444</v>
      </c>
      <c r="E38" s="35">
        <v>1025</v>
      </c>
      <c r="F38" s="35">
        <v>903</v>
      </c>
      <c r="G38" s="35">
        <v>587</v>
      </c>
      <c r="H38" s="35">
        <v>276</v>
      </c>
      <c r="I38" s="35">
        <v>3329</v>
      </c>
      <c r="J38" s="4">
        <v>3.8199999999999998E-2</v>
      </c>
      <c r="O38" s="26"/>
    </row>
    <row r="39" spans="1:15" ht="17.100000000000001" customHeight="1" x14ac:dyDescent="0.2">
      <c r="A39" s="46"/>
      <c r="B39" s="10" t="s">
        <v>12</v>
      </c>
      <c r="C39" s="35">
        <v>327</v>
      </c>
      <c r="D39" s="35">
        <v>1742</v>
      </c>
      <c r="E39" s="35">
        <v>2768</v>
      </c>
      <c r="F39" s="35">
        <v>2404</v>
      </c>
      <c r="G39" s="35">
        <v>1832</v>
      </c>
      <c r="H39" s="35">
        <v>1352</v>
      </c>
      <c r="I39" s="35">
        <v>10425</v>
      </c>
      <c r="J39" s="4">
        <v>7.4800000000000005E-2</v>
      </c>
      <c r="O39" s="26"/>
    </row>
    <row r="40" spans="1:15" ht="17.100000000000001" customHeight="1" x14ac:dyDescent="0.2">
      <c r="A40" s="38" t="s">
        <v>13</v>
      </c>
      <c r="B40" s="43"/>
      <c r="C40" s="36">
        <v>104484</v>
      </c>
      <c r="D40" s="36">
        <v>443335</v>
      </c>
      <c r="E40" s="36">
        <v>496696</v>
      </c>
      <c r="F40" s="36">
        <v>455992</v>
      </c>
      <c r="G40" s="36">
        <v>343081</v>
      </c>
      <c r="H40" s="36">
        <v>300418</v>
      </c>
      <c r="I40" s="36">
        <v>2144006</v>
      </c>
      <c r="J40" s="7">
        <v>0.24990000000000001</v>
      </c>
      <c r="O40" s="26"/>
    </row>
    <row r="43" spans="1:15" s="30" customFormat="1" x14ac:dyDescent="0.2">
      <c r="A43" s="51" t="s">
        <v>24</v>
      </c>
      <c r="B43" s="50"/>
      <c r="C43" s="50"/>
      <c r="D43" s="50"/>
      <c r="E43" s="50"/>
      <c r="F43" s="50"/>
      <c r="G43" s="50"/>
      <c r="H43" s="50"/>
      <c r="I43" s="50"/>
      <c r="J43" s="50"/>
      <c r="M43" s="31"/>
      <c r="N43" s="31"/>
      <c r="O43" s="31"/>
    </row>
    <row r="44" spans="1:15" s="30" customFormat="1" ht="12.75" customHeight="1" x14ac:dyDescent="0.2">
      <c r="A44" s="47" t="s">
        <v>25</v>
      </c>
      <c r="B44" s="47"/>
      <c r="C44" s="47"/>
      <c r="D44" s="47"/>
      <c r="E44" s="47"/>
      <c r="F44" s="47"/>
      <c r="G44" s="47"/>
      <c r="H44" s="47"/>
      <c r="I44" s="47"/>
      <c r="J44" s="47"/>
      <c r="K44" s="15"/>
      <c r="L44" s="15"/>
      <c r="M44" s="15"/>
      <c r="N44" s="15"/>
      <c r="O44" s="31"/>
    </row>
    <row r="45" spans="1:15" s="30" customForma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15"/>
      <c r="L45" s="15"/>
      <c r="M45" s="15"/>
      <c r="N45" s="15"/>
      <c r="O45" s="31"/>
    </row>
    <row r="46" spans="1:15" s="30" customFormat="1" x14ac:dyDescent="0.2">
      <c r="A46" s="52" t="s">
        <v>37</v>
      </c>
      <c r="B46" s="52"/>
      <c r="C46" s="52"/>
      <c r="D46" s="52"/>
      <c r="E46" s="52"/>
      <c r="F46" s="52"/>
      <c r="G46" s="52"/>
      <c r="H46" s="52"/>
      <c r="I46" s="52"/>
      <c r="J46" s="52"/>
      <c r="K46" s="15"/>
      <c r="L46" s="15"/>
      <c r="M46" s="15"/>
      <c r="N46" s="31"/>
      <c r="O46" s="31"/>
    </row>
    <row r="47" spans="1:15" s="30" customFormat="1" x14ac:dyDescent="0.2">
      <c r="A47" s="53" t="s">
        <v>27</v>
      </c>
      <c r="B47" s="54"/>
      <c r="C47" s="54"/>
      <c r="D47" s="54"/>
      <c r="E47" s="54"/>
      <c r="F47" s="54"/>
      <c r="G47" s="54"/>
      <c r="H47" s="54"/>
      <c r="I47" s="54"/>
      <c r="J47" s="54"/>
      <c r="K47" s="32"/>
      <c r="L47" s="32"/>
      <c r="M47" s="33"/>
      <c r="N47" s="31"/>
      <c r="O47" s="31"/>
    </row>
    <row r="48" spans="1:15" s="30" customFormat="1" x14ac:dyDescent="0.2">
      <c r="A48" s="15" t="s">
        <v>28</v>
      </c>
      <c r="B48" s="16"/>
      <c r="C48" s="16"/>
      <c r="D48" s="16"/>
      <c r="E48" s="16"/>
      <c r="F48" s="16"/>
      <c r="G48" s="16"/>
      <c r="H48" s="16"/>
      <c r="I48" s="16"/>
      <c r="J48" s="16"/>
      <c r="K48" s="34"/>
      <c r="L48" s="34"/>
      <c r="M48" s="15"/>
      <c r="N48" s="31"/>
      <c r="O48" s="31"/>
    </row>
    <row r="49" spans="1:15" s="30" customFormat="1" ht="12.75" customHeight="1" x14ac:dyDescent="0.2">
      <c r="A49" s="47" t="s">
        <v>29</v>
      </c>
      <c r="B49" s="48"/>
      <c r="C49" s="48"/>
      <c r="D49" s="48"/>
      <c r="E49" s="48"/>
      <c r="F49" s="48"/>
      <c r="G49" s="48"/>
      <c r="H49" s="48"/>
      <c r="I49" s="48"/>
      <c r="J49" s="48"/>
      <c r="K49" s="34"/>
      <c r="L49" s="34"/>
      <c r="M49" s="15"/>
      <c r="N49" s="31"/>
      <c r="O49" s="31"/>
    </row>
    <row r="50" spans="1:15" s="30" customFormat="1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34"/>
      <c r="L50" s="34"/>
      <c r="M50" s="15"/>
      <c r="N50" s="31"/>
      <c r="O50" s="31"/>
    </row>
    <row r="51" spans="1:15" s="17" customFormat="1" x14ac:dyDescent="0.2">
      <c r="A51" s="49" t="s">
        <v>38</v>
      </c>
      <c r="B51" s="50"/>
      <c r="C51" s="50"/>
      <c r="D51" s="50"/>
      <c r="E51" s="50"/>
      <c r="F51" s="50"/>
      <c r="G51" s="50"/>
      <c r="H51" s="50"/>
      <c r="I51" s="50"/>
      <c r="J51" s="50"/>
      <c r="K51" s="30"/>
      <c r="L51" s="30"/>
    </row>
  </sheetData>
  <mergeCells count="17">
    <mergeCell ref="A49:J50"/>
    <mergeCell ref="A51:J51"/>
    <mergeCell ref="A43:J43"/>
    <mergeCell ref="A44:J45"/>
    <mergeCell ref="A46:J46"/>
    <mergeCell ref="A47:J47"/>
    <mergeCell ref="A1:B2"/>
    <mergeCell ref="A3:A10"/>
    <mergeCell ref="A11:B11"/>
    <mergeCell ref="A15:B16"/>
    <mergeCell ref="C15:I15"/>
    <mergeCell ref="A17:A24"/>
    <mergeCell ref="A25:B25"/>
    <mergeCell ref="A30:B31"/>
    <mergeCell ref="C30:I30"/>
    <mergeCell ref="A32:A39"/>
    <mergeCell ref="A40:B40"/>
  </mergeCell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Normal="100" workbookViewId="0">
      <selection sqref="A1:B2"/>
    </sheetView>
  </sheetViews>
  <sheetFormatPr defaultRowHeight="12" x14ac:dyDescent="0.2"/>
  <cols>
    <col min="1" max="2" width="8.7109375" style="1" customWidth="1"/>
    <col min="3" max="10" width="13.7109375" style="1" customWidth="1"/>
    <col min="11" max="11" width="11" style="1" customWidth="1"/>
    <col min="12" max="12" width="9.140625" style="1"/>
    <col min="13" max="13" width="7" style="1" customWidth="1"/>
    <col min="14" max="15" width="9.140625" style="1"/>
    <col min="16" max="16384" width="9.140625" style="26"/>
  </cols>
  <sheetData>
    <row r="1" spans="1:15" ht="12.75" customHeight="1" x14ac:dyDescent="0.2">
      <c r="A1" s="40" t="s">
        <v>0</v>
      </c>
      <c r="B1" s="41"/>
      <c r="C1" s="24"/>
      <c r="D1" s="24"/>
      <c r="E1" s="24"/>
      <c r="F1" s="25"/>
    </row>
    <row r="2" spans="1:15" ht="50.1" customHeight="1" x14ac:dyDescent="0.2">
      <c r="A2" s="41"/>
      <c r="B2" s="41"/>
      <c r="C2" s="27" t="s">
        <v>1</v>
      </c>
      <c r="D2" s="27" t="s">
        <v>2</v>
      </c>
      <c r="E2" s="28" t="s">
        <v>3</v>
      </c>
      <c r="F2" s="29"/>
    </row>
    <row r="3" spans="1:15" ht="17.100000000000001" customHeight="1" x14ac:dyDescent="0.2">
      <c r="A3" s="42" t="s">
        <v>4</v>
      </c>
      <c r="B3" s="2" t="s">
        <v>5</v>
      </c>
      <c r="C3" s="35">
        <v>2019621</v>
      </c>
      <c r="D3" s="3">
        <v>0.47220000000000001</v>
      </c>
      <c r="E3" s="4">
        <v>-2.9999999999999997E-4</v>
      </c>
      <c r="F3" s="5"/>
    </row>
    <row r="4" spans="1:15" ht="17.100000000000001" customHeight="1" x14ac:dyDescent="0.2">
      <c r="A4" s="42"/>
      <c r="B4" s="2" t="s">
        <v>6</v>
      </c>
      <c r="C4" s="35">
        <v>441365</v>
      </c>
      <c r="D4" s="3">
        <v>0.1032</v>
      </c>
      <c r="E4" s="4">
        <v>1.1999999999999999E-3</v>
      </c>
      <c r="F4" s="5"/>
    </row>
    <row r="5" spans="1:15" ht="17.100000000000001" customHeight="1" x14ac:dyDescent="0.2">
      <c r="A5" s="42"/>
      <c r="B5" s="2" t="s">
        <v>7</v>
      </c>
      <c r="C5" s="35">
        <v>624099</v>
      </c>
      <c r="D5" s="3">
        <v>0.1459</v>
      </c>
      <c r="E5" s="4">
        <v>4.0000000000000002E-4</v>
      </c>
      <c r="F5" s="5"/>
    </row>
    <row r="6" spans="1:15" ht="17.100000000000001" customHeight="1" x14ac:dyDescent="0.2">
      <c r="A6" s="42"/>
      <c r="B6" s="2" t="s">
        <v>8</v>
      </c>
      <c r="C6" s="35">
        <v>558357</v>
      </c>
      <c r="D6" s="3">
        <v>0.1305</v>
      </c>
      <c r="E6" s="4">
        <v>2E-3</v>
      </c>
      <c r="F6" s="5"/>
    </row>
    <row r="7" spans="1:15" ht="17.100000000000001" customHeight="1" x14ac:dyDescent="0.2">
      <c r="A7" s="42"/>
      <c r="B7" s="2" t="s">
        <v>9</v>
      </c>
      <c r="C7" s="35">
        <v>456585</v>
      </c>
      <c r="D7" s="3">
        <v>0.10680000000000001</v>
      </c>
      <c r="E7" s="4">
        <v>-1E-3</v>
      </c>
      <c r="F7" s="5"/>
    </row>
    <row r="8" spans="1:15" ht="17.100000000000001" customHeight="1" x14ac:dyDescent="0.2">
      <c r="A8" s="42"/>
      <c r="B8" s="2" t="s">
        <v>10</v>
      </c>
      <c r="C8" s="35">
        <v>144529</v>
      </c>
      <c r="D8" s="3">
        <v>3.3799999999999997E-2</v>
      </c>
      <c r="E8" s="4">
        <v>-2.0000000000000001E-4</v>
      </c>
      <c r="F8" s="5"/>
    </row>
    <row r="9" spans="1:15" ht="17.100000000000001" customHeight="1" x14ac:dyDescent="0.2">
      <c r="A9" s="42"/>
      <c r="B9" s="2" t="s">
        <v>11</v>
      </c>
      <c r="C9" s="35">
        <v>7616</v>
      </c>
      <c r="D9" s="3">
        <v>1.8E-3</v>
      </c>
      <c r="E9" s="4">
        <v>-6.9999999999999999E-4</v>
      </c>
      <c r="F9" s="5"/>
    </row>
    <row r="10" spans="1:15" ht="17.100000000000001" customHeight="1" x14ac:dyDescent="0.2">
      <c r="A10" s="42"/>
      <c r="B10" s="2" t="s">
        <v>12</v>
      </c>
      <c r="C10" s="35">
        <v>24818</v>
      </c>
      <c r="D10" s="3">
        <v>5.7999999999999996E-3</v>
      </c>
      <c r="E10" s="4">
        <v>4.0000000000000001E-3</v>
      </c>
      <c r="F10" s="5"/>
    </row>
    <row r="11" spans="1:15" ht="17.100000000000001" customHeight="1" x14ac:dyDescent="0.2">
      <c r="A11" s="38" t="s">
        <v>13</v>
      </c>
      <c r="B11" s="43"/>
      <c r="C11" s="36">
        <v>4276990</v>
      </c>
      <c r="D11" s="6">
        <v>1</v>
      </c>
      <c r="E11" s="7">
        <v>2.0000000000000001E-4</v>
      </c>
      <c r="F11" s="8"/>
    </row>
    <row r="15" spans="1:15" x14ac:dyDescent="0.2">
      <c r="A15" s="38" t="s">
        <v>0</v>
      </c>
      <c r="B15" s="38"/>
      <c r="C15" s="39" t="s">
        <v>14</v>
      </c>
      <c r="D15" s="44"/>
      <c r="E15" s="44"/>
      <c r="F15" s="44"/>
      <c r="G15" s="44"/>
      <c r="H15" s="44"/>
      <c r="I15" s="44"/>
      <c r="J15" s="9"/>
    </row>
    <row r="16" spans="1:15" ht="39.950000000000003" customHeight="1" x14ac:dyDescent="0.2">
      <c r="A16" s="38"/>
      <c r="B16" s="38"/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11" t="s">
        <v>22</v>
      </c>
      <c r="O16" s="26"/>
    </row>
    <row r="17" spans="1:15" ht="17.100000000000001" customHeight="1" x14ac:dyDescent="0.2">
      <c r="A17" s="42" t="s">
        <v>4</v>
      </c>
      <c r="B17" s="2" t="s">
        <v>5</v>
      </c>
      <c r="C17" s="35">
        <v>35193</v>
      </c>
      <c r="D17" s="35">
        <v>204036</v>
      </c>
      <c r="E17" s="35">
        <v>239890</v>
      </c>
      <c r="F17" s="35">
        <v>220853</v>
      </c>
      <c r="G17" s="35">
        <v>157546</v>
      </c>
      <c r="H17" s="35">
        <v>129558</v>
      </c>
      <c r="I17" s="37">
        <v>987076</v>
      </c>
      <c r="J17" s="12">
        <v>0.34329999999999999</v>
      </c>
      <c r="O17" s="26"/>
    </row>
    <row r="18" spans="1:15" ht="17.100000000000001" customHeight="1" x14ac:dyDescent="0.2">
      <c r="A18" s="42"/>
      <c r="B18" s="2" t="s">
        <v>6</v>
      </c>
      <c r="C18" s="35">
        <v>7127</v>
      </c>
      <c r="D18" s="35">
        <v>61849</v>
      </c>
      <c r="E18" s="35">
        <v>60677</v>
      </c>
      <c r="F18" s="35">
        <v>53033</v>
      </c>
      <c r="G18" s="35">
        <v>38131</v>
      </c>
      <c r="H18" s="35">
        <v>30273</v>
      </c>
      <c r="I18" s="37">
        <v>251090</v>
      </c>
      <c r="J18" s="12">
        <v>0.1138</v>
      </c>
      <c r="O18" s="26"/>
    </row>
    <row r="19" spans="1:15" ht="17.100000000000001" customHeight="1" x14ac:dyDescent="0.2">
      <c r="A19" s="42"/>
      <c r="B19" s="2" t="s">
        <v>7</v>
      </c>
      <c r="C19" s="35">
        <v>31398</v>
      </c>
      <c r="D19" s="35">
        <v>85875</v>
      </c>
      <c r="E19" s="35">
        <v>76502</v>
      </c>
      <c r="F19" s="35">
        <v>52487</v>
      </c>
      <c r="G19" s="35">
        <v>32498</v>
      </c>
      <c r="H19" s="35">
        <v>20372</v>
      </c>
      <c r="I19" s="37">
        <v>299132</v>
      </c>
      <c r="J19" s="12">
        <v>0.1719</v>
      </c>
      <c r="O19" s="26"/>
    </row>
    <row r="20" spans="1:15" ht="17.100000000000001" customHeight="1" x14ac:dyDescent="0.2">
      <c r="A20" s="42"/>
      <c r="B20" s="2" t="s">
        <v>8</v>
      </c>
      <c r="C20" s="35">
        <v>25222</v>
      </c>
      <c r="D20" s="35">
        <v>57246</v>
      </c>
      <c r="E20" s="35">
        <v>57137</v>
      </c>
      <c r="F20" s="35">
        <v>56012</v>
      </c>
      <c r="G20" s="35">
        <v>42982</v>
      </c>
      <c r="H20" s="35">
        <v>33784</v>
      </c>
      <c r="I20" s="37">
        <v>272383</v>
      </c>
      <c r="J20" s="4">
        <v>0.4078</v>
      </c>
      <c r="O20" s="26"/>
    </row>
    <row r="21" spans="1:15" ht="17.100000000000001" customHeight="1" x14ac:dyDescent="0.2">
      <c r="A21" s="42"/>
      <c r="B21" s="2" t="s">
        <v>9</v>
      </c>
      <c r="C21" s="35">
        <v>2805</v>
      </c>
      <c r="D21" s="35">
        <v>38478</v>
      </c>
      <c r="E21" s="35">
        <v>58476</v>
      </c>
      <c r="F21" s="35">
        <v>54579</v>
      </c>
      <c r="G21" s="35">
        <v>40074</v>
      </c>
      <c r="H21" s="35">
        <v>32956</v>
      </c>
      <c r="I21" s="37">
        <v>227368</v>
      </c>
      <c r="J21" s="4">
        <v>0.25990000000000002</v>
      </c>
      <c r="O21" s="26"/>
    </row>
    <row r="22" spans="1:15" ht="17.100000000000001" customHeight="1" x14ac:dyDescent="0.2">
      <c r="A22" s="42"/>
      <c r="B22" s="2" t="s">
        <v>10</v>
      </c>
      <c r="C22" s="35">
        <v>636</v>
      </c>
      <c r="D22" s="35">
        <v>11218</v>
      </c>
      <c r="E22" s="35">
        <v>17212</v>
      </c>
      <c r="F22" s="35">
        <v>17853</v>
      </c>
      <c r="G22" s="35">
        <v>12891</v>
      </c>
      <c r="H22" s="35">
        <v>11683</v>
      </c>
      <c r="I22" s="37">
        <v>71493</v>
      </c>
      <c r="J22" s="4">
        <v>0.35070000000000001</v>
      </c>
      <c r="O22" s="26"/>
    </row>
    <row r="23" spans="1:15" ht="17.100000000000001" customHeight="1" x14ac:dyDescent="0.2">
      <c r="A23" s="42"/>
      <c r="B23" s="2" t="s">
        <v>11</v>
      </c>
      <c r="C23" s="35">
        <v>199</v>
      </c>
      <c r="D23" s="35">
        <v>974</v>
      </c>
      <c r="E23" s="35">
        <v>1325</v>
      </c>
      <c r="F23" s="35">
        <v>987</v>
      </c>
      <c r="G23" s="35">
        <v>582</v>
      </c>
      <c r="H23" s="35">
        <v>227</v>
      </c>
      <c r="I23" s="37">
        <v>4294</v>
      </c>
      <c r="J23" s="4">
        <v>5.3199999999999997E-2</v>
      </c>
      <c r="O23" s="26"/>
    </row>
    <row r="24" spans="1:15" ht="17.100000000000001" customHeight="1" x14ac:dyDescent="0.2">
      <c r="A24" s="42"/>
      <c r="B24" s="2" t="s">
        <v>12</v>
      </c>
      <c r="C24" s="35">
        <v>640</v>
      </c>
      <c r="D24" s="35">
        <v>3229</v>
      </c>
      <c r="E24" s="35">
        <v>3707</v>
      </c>
      <c r="F24" s="35">
        <v>3098</v>
      </c>
      <c r="G24" s="35">
        <v>2141</v>
      </c>
      <c r="H24" s="35">
        <v>1543</v>
      </c>
      <c r="I24" s="37">
        <v>14358</v>
      </c>
      <c r="J24" s="4">
        <v>0.10050000000000001</v>
      </c>
      <c r="O24" s="26"/>
    </row>
    <row r="25" spans="1:15" ht="17.100000000000001" customHeight="1" x14ac:dyDescent="0.2">
      <c r="A25" s="38" t="s">
        <v>13</v>
      </c>
      <c r="B25" s="43"/>
      <c r="C25" s="36">
        <v>103220</v>
      </c>
      <c r="D25" s="36">
        <v>462905</v>
      </c>
      <c r="E25" s="36">
        <v>514926</v>
      </c>
      <c r="F25" s="36">
        <v>458902</v>
      </c>
      <c r="G25" s="36">
        <v>326845</v>
      </c>
      <c r="H25" s="36">
        <v>260396</v>
      </c>
      <c r="I25" s="36">
        <v>2127194</v>
      </c>
      <c r="J25" s="7">
        <v>0.2419</v>
      </c>
      <c r="O25" s="26"/>
    </row>
    <row r="27" spans="1:15" x14ac:dyDescent="0.2">
      <c r="C27" s="13"/>
      <c r="D27" s="14"/>
      <c r="E27" s="14"/>
    </row>
    <row r="30" spans="1:15" x14ac:dyDescent="0.2">
      <c r="A30" s="38" t="s">
        <v>0</v>
      </c>
      <c r="B30" s="38"/>
      <c r="C30" s="45" t="s">
        <v>23</v>
      </c>
      <c r="D30" s="45"/>
      <c r="E30" s="45"/>
      <c r="F30" s="45"/>
      <c r="G30" s="45"/>
      <c r="H30" s="45"/>
      <c r="I30" s="45"/>
      <c r="J30" s="9"/>
    </row>
    <row r="31" spans="1:15" ht="39.950000000000003" customHeight="1" x14ac:dyDescent="0.2">
      <c r="A31" s="38"/>
      <c r="B31" s="38"/>
      <c r="C31" s="10" t="s">
        <v>15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 t="s">
        <v>21</v>
      </c>
      <c r="J31" s="11" t="s">
        <v>22</v>
      </c>
      <c r="O31" s="26"/>
    </row>
    <row r="32" spans="1:15" ht="17.100000000000001" customHeight="1" x14ac:dyDescent="0.2">
      <c r="A32" s="46" t="s">
        <v>4</v>
      </c>
      <c r="B32" s="10" t="s">
        <v>5</v>
      </c>
      <c r="C32" s="35">
        <v>35893</v>
      </c>
      <c r="D32" s="35">
        <v>198796</v>
      </c>
      <c r="E32" s="35">
        <v>236916</v>
      </c>
      <c r="F32" s="35">
        <v>227437</v>
      </c>
      <c r="G32" s="35">
        <v>174758</v>
      </c>
      <c r="H32" s="35">
        <v>158712</v>
      </c>
      <c r="I32" s="37">
        <v>1032512</v>
      </c>
      <c r="J32" s="4">
        <v>0.372</v>
      </c>
      <c r="O32" s="26"/>
    </row>
    <row r="33" spans="1:15" ht="17.100000000000001" customHeight="1" x14ac:dyDescent="0.2">
      <c r="A33" s="46"/>
      <c r="B33" s="10" t="s">
        <v>6</v>
      </c>
      <c r="C33" s="35">
        <v>4254</v>
      </c>
      <c r="D33" s="35">
        <v>42440</v>
      </c>
      <c r="E33" s="35">
        <v>42334</v>
      </c>
      <c r="F33" s="35">
        <v>41262</v>
      </c>
      <c r="G33" s="35">
        <v>29976</v>
      </c>
      <c r="H33" s="35">
        <v>26109</v>
      </c>
      <c r="I33" s="37">
        <v>186375</v>
      </c>
      <c r="J33" s="4">
        <v>8.7499999999999994E-2</v>
      </c>
      <c r="O33" s="26"/>
    </row>
    <row r="34" spans="1:15" ht="17.100000000000001" customHeight="1" x14ac:dyDescent="0.2">
      <c r="A34" s="46"/>
      <c r="B34" s="10" t="s">
        <v>7</v>
      </c>
      <c r="C34" s="35">
        <v>32779</v>
      </c>
      <c r="D34" s="35">
        <v>95081</v>
      </c>
      <c r="E34" s="35">
        <v>82715</v>
      </c>
      <c r="F34" s="35">
        <v>55709</v>
      </c>
      <c r="G34" s="35">
        <v>34588</v>
      </c>
      <c r="H34" s="35">
        <v>24093</v>
      </c>
      <c r="I34" s="37">
        <v>324965</v>
      </c>
      <c r="J34" s="4">
        <v>0.18940000000000001</v>
      </c>
      <c r="O34" s="26"/>
    </row>
    <row r="35" spans="1:15" ht="17.100000000000001" customHeight="1" x14ac:dyDescent="0.2">
      <c r="A35" s="46"/>
      <c r="B35" s="10" t="s">
        <v>8</v>
      </c>
      <c r="C35" s="35">
        <v>26761</v>
      </c>
      <c r="D35" s="35">
        <v>58458</v>
      </c>
      <c r="E35" s="35">
        <v>56916</v>
      </c>
      <c r="F35" s="35">
        <v>56629</v>
      </c>
      <c r="G35" s="35">
        <v>46260</v>
      </c>
      <c r="H35" s="35">
        <v>40701</v>
      </c>
      <c r="I35" s="37">
        <v>285725</v>
      </c>
      <c r="J35" s="4">
        <v>0.44540000000000002</v>
      </c>
      <c r="O35" s="26"/>
    </row>
    <row r="36" spans="1:15" ht="17.100000000000001" customHeight="1" x14ac:dyDescent="0.2">
      <c r="A36" s="46"/>
      <c r="B36" s="10" t="s">
        <v>9</v>
      </c>
      <c r="C36" s="35">
        <v>1583</v>
      </c>
      <c r="D36" s="35">
        <v>35480</v>
      </c>
      <c r="E36" s="35">
        <v>56967</v>
      </c>
      <c r="F36" s="35">
        <v>54453</v>
      </c>
      <c r="G36" s="35">
        <v>42068</v>
      </c>
      <c r="H36" s="35">
        <v>37352</v>
      </c>
      <c r="I36" s="37">
        <v>227903</v>
      </c>
      <c r="J36" s="4">
        <v>0.25490000000000002</v>
      </c>
      <c r="O36" s="26"/>
    </row>
    <row r="37" spans="1:15" ht="17.100000000000001" customHeight="1" x14ac:dyDescent="0.2">
      <c r="A37" s="46"/>
      <c r="B37" s="10" t="s">
        <v>10</v>
      </c>
      <c r="C37" s="35">
        <v>332</v>
      </c>
      <c r="D37" s="35">
        <v>10434</v>
      </c>
      <c r="E37" s="35">
        <v>17014</v>
      </c>
      <c r="F37" s="35">
        <v>17615</v>
      </c>
      <c r="G37" s="35">
        <v>13946</v>
      </c>
      <c r="H37" s="35">
        <v>13695</v>
      </c>
      <c r="I37" s="37">
        <v>73036</v>
      </c>
      <c r="J37" s="4">
        <v>0.3765</v>
      </c>
      <c r="O37" s="26"/>
    </row>
    <row r="38" spans="1:15" ht="17.100000000000001" customHeight="1" x14ac:dyDescent="0.2">
      <c r="A38" s="46"/>
      <c r="B38" s="10" t="s">
        <v>11</v>
      </c>
      <c r="C38" s="35">
        <v>94</v>
      </c>
      <c r="D38" s="35">
        <v>436</v>
      </c>
      <c r="E38" s="35">
        <v>1024</v>
      </c>
      <c r="F38" s="35">
        <v>901</v>
      </c>
      <c r="G38" s="35">
        <v>590</v>
      </c>
      <c r="H38" s="35">
        <v>277</v>
      </c>
      <c r="I38" s="37">
        <v>3322</v>
      </c>
      <c r="J38" s="4">
        <v>3.8100000000000002E-2</v>
      </c>
      <c r="O38" s="26"/>
    </row>
    <row r="39" spans="1:15" ht="17.100000000000001" customHeight="1" x14ac:dyDescent="0.2">
      <c r="A39" s="46"/>
      <c r="B39" s="10" t="s">
        <v>12</v>
      </c>
      <c r="C39" s="35">
        <v>327</v>
      </c>
      <c r="D39" s="35">
        <v>1742</v>
      </c>
      <c r="E39" s="35">
        <v>2782</v>
      </c>
      <c r="F39" s="35">
        <v>2411</v>
      </c>
      <c r="G39" s="35">
        <v>1836</v>
      </c>
      <c r="H39" s="35">
        <v>1362</v>
      </c>
      <c r="I39" s="37">
        <v>10460</v>
      </c>
      <c r="J39" s="4">
        <v>7.4999999999999997E-2</v>
      </c>
      <c r="O39" s="26"/>
    </row>
    <row r="40" spans="1:15" ht="17.100000000000001" customHeight="1" x14ac:dyDescent="0.2">
      <c r="A40" s="38" t="s">
        <v>13</v>
      </c>
      <c r="B40" s="43"/>
      <c r="C40" s="36">
        <v>102023</v>
      </c>
      <c r="D40" s="36">
        <v>442867</v>
      </c>
      <c r="E40" s="36">
        <v>496668</v>
      </c>
      <c r="F40" s="36">
        <v>456417</v>
      </c>
      <c r="G40" s="36">
        <v>344022</v>
      </c>
      <c r="H40" s="36">
        <v>302301</v>
      </c>
      <c r="I40" s="36">
        <v>2144298</v>
      </c>
      <c r="J40" s="7">
        <v>0.25</v>
      </c>
      <c r="O40" s="26"/>
    </row>
    <row r="43" spans="1:15" s="30" customFormat="1" x14ac:dyDescent="0.2">
      <c r="A43" s="51" t="s">
        <v>24</v>
      </c>
      <c r="B43" s="50"/>
      <c r="C43" s="50"/>
      <c r="D43" s="50"/>
      <c r="E43" s="50"/>
      <c r="F43" s="50"/>
      <c r="G43" s="50"/>
      <c r="H43" s="50"/>
      <c r="I43" s="50"/>
      <c r="J43" s="50"/>
      <c r="M43" s="31"/>
      <c r="N43" s="31"/>
      <c r="O43" s="31"/>
    </row>
    <row r="44" spans="1:15" s="30" customFormat="1" ht="12.75" customHeight="1" x14ac:dyDescent="0.2">
      <c r="A44" s="47" t="s">
        <v>25</v>
      </c>
      <c r="B44" s="47"/>
      <c r="C44" s="47"/>
      <c r="D44" s="47"/>
      <c r="E44" s="47"/>
      <c r="F44" s="47"/>
      <c r="G44" s="47"/>
      <c r="H44" s="47"/>
      <c r="I44" s="47"/>
      <c r="J44" s="47"/>
      <c r="K44" s="15"/>
      <c r="L44" s="15"/>
      <c r="M44" s="15"/>
      <c r="N44" s="15"/>
      <c r="O44" s="31"/>
    </row>
    <row r="45" spans="1:15" s="30" customForma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15"/>
      <c r="L45" s="15"/>
      <c r="M45" s="15"/>
      <c r="N45" s="15"/>
      <c r="O45" s="31"/>
    </row>
    <row r="46" spans="1:15" s="30" customFormat="1" x14ac:dyDescent="0.2">
      <c r="A46" s="52" t="s">
        <v>39</v>
      </c>
      <c r="B46" s="52"/>
      <c r="C46" s="52"/>
      <c r="D46" s="52"/>
      <c r="E46" s="52"/>
      <c r="F46" s="52"/>
      <c r="G46" s="52"/>
      <c r="H46" s="52"/>
      <c r="I46" s="52"/>
      <c r="J46" s="52"/>
      <c r="K46" s="15"/>
      <c r="L46" s="15"/>
      <c r="M46" s="15"/>
      <c r="N46" s="31"/>
      <c r="O46" s="31"/>
    </row>
    <row r="47" spans="1:15" s="30" customFormat="1" x14ac:dyDescent="0.2">
      <c r="A47" s="53" t="s">
        <v>27</v>
      </c>
      <c r="B47" s="54"/>
      <c r="C47" s="54"/>
      <c r="D47" s="54"/>
      <c r="E47" s="54"/>
      <c r="F47" s="54"/>
      <c r="G47" s="54"/>
      <c r="H47" s="54"/>
      <c r="I47" s="54"/>
      <c r="J47" s="54"/>
      <c r="K47" s="32"/>
      <c r="L47" s="32"/>
      <c r="M47" s="33"/>
      <c r="N47" s="31"/>
      <c r="O47" s="31"/>
    </row>
    <row r="48" spans="1:15" s="30" customFormat="1" x14ac:dyDescent="0.2">
      <c r="A48" s="15" t="s">
        <v>28</v>
      </c>
      <c r="B48" s="16"/>
      <c r="C48" s="16"/>
      <c r="D48" s="16"/>
      <c r="E48" s="16"/>
      <c r="F48" s="16"/>
      <c r="G48" s="16"/>
      <c r="H48" s="16"/>
      <c r="I48" s="16"/>
      <c r="J48" s="16"/>
      <c r="K48" s="34"/>
      <c r="L48" s="34"/>
      <c r="M48" s="15"/>
      <c r="N48" s="31"/>
      <c r="O48" s="31"/>
    </row>
    <row r="49" spans="1:15" s="30" customFormat="1" ht="12.75" customHeight="1" x14ac:dyDescent="0.2">
      <c r="A49" s="47" t="s">
        <v>29</v>
      </c>
      <c r="B49" s="48"/>
      <c r="C49" s="48"/>
      <c r="D49" s="48"/>
      <c r="E49" s="48"/>
      <c r="F49" s="48"/>
      <c r="G49" s="48"/>
      <c r="H49" s="48"/>
      <c r="I49" s="48"/>
      <c r="J49" s="48"/>
      <c r="K49" s="34"/>
      <c r="L49" s="34"/>
      <c r="M49" s="15"/>
      <c r="N49" s="31"/>
      <c r="O49" s="31"/>
    </row>
    <row r="50" spans="1:15" s="30" customFormat="1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34"/>
      <c r="L50" s="34"/>
      <c r="M50" s="15"/>
      <c r="N50" s="31"/>
      <c r="O50" s="31"/>
    </row>
    <row r="51" spans="1:15" s="17" customFormat="1" x14ac:dyDescent="0.2">
      <c r="A51" s="49" t="s">
        <v>40</v>
      </c>
      <c r="B51" s="50"/>
      <c r="C51" s="50"/>
      <c r="D51" s="50"/>
      <c r="E51" s="50"/>
      <c r="F51" s="50"/>
      <c r="G51" s="50"/>
      <c r="H51" s="50"/>
      <c r="I51" s="50"/>
      <c r="J51" s="50"/>
      <c r="K51" s="30"/>
      <c r="L51" s="30"/>
    </row>
  </sheetData>
  <mergeCells count="17">
    <mergeCell ref="A49:J50"/>
    <mergeCell ref="A51:J51"/>
    <mergeCell ref="A43:J43"/>
    <mergeCell ref="A44:J45"/>
    <mergeCell ref="A46:J46"/>
    <mergeCell ref="A47:J47"/>
    <mergeCell ref="A1:B2"/>
    <mergeCell ref="A3:A10"/>
    <mergeCell ref="A11:B11"/>
    <mergeCell ref="A15:B16"/>
    <mergeCell ref="C15:I15"/>
    <mergeCell ref="A17:A24"/>
    <mergeCell ref="A25:B25"/>
    <mergeCell ref="A30:B31"/>
    <mergeCell ref="C30:I30"/>
    <mergeCell ref="A32:A39"/>
    <mergeCell ref="A40:B40"/>
  </mergeCell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Header>&amp;F</oddHead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Normal="100" workbookViewId="0">
      <selection sqref="A1:B2"/>
    </sheetView>
  </sheetViews>
  <sheetFormatPr defaultRowHeight="12" x14ac:dyDescent="0.2"/>
  <cols>
    <col min="1" max="2" width="8.7109375" style="1" customWidth="1"/>
    <col min="3" max="10" width="13.7109375" style="1" customWidth="1"/>
    <col min="11" max="11" width="11" style="1" customWidth="1"/>
    <col min="12" max="12" width="9.140625" style="1"/>
    <col min="13" max="13" width="7" style="1" customWidth="1"/>
    <col min="14" max="15" width="9.140625" style="1"/>
    <col min="16" max="16384" width="9.140625" style="26"/>
  </cols>
  <sheetData>
    <row r="1" spans="1:15" ht="12.75" customHeight="1" x14ac:dyDescent="0.2">
      <c r="A1" s="40" t="s">
        <v>0</v>
      </c>
      <c r="B1" s="41"/>
      <c r="C1" s="24"/>
      <c r="D1" s="24"/>
      <c r="E1" s="24"/>
      <c r="F1" s="25"/>
    </row>
    <row r="2" spans="1:15" ht="50.1" customHeight="1" x14ac:dyDescent="0.2">
      <c r="A2" s="41"/>
      <c r="B2" s="41"/>
      <c r="C2" s="27" t="s">
        <v>1</v>
      </c>
      <c r="D2" s="27" t="s">
        <v>2</v>
      </c>
      <c r="E2" s="28" t="s">
        <v>3</v>
      </c>
      <c r="F2" s="29"/>
    </row>
    <row r="3" spans="1:15" ht="17.100000000000001" customHeight="1" x14ac:dyDescent="0.2">
      <c r="A3" s="42" t="s">
        <v>4</v>
      </c>
      <c r="B3" s="2" t="s">
        <v>5</v>
      </c>
      <c r="C3" s="35">
        <v>2017952</v>
      </c>
      <c r="D3" s="3">
        <v>0.47220000000000001</v>
      </c>
      <c r="E3" s="4">
        <v>-8.0000000000000004E-4</v>
      </c>
      <c r="F3" s="5"/>
    </row>
    <row r="4" spans="1:15" ht="17.100000000000001" customHeight="1" x14ac:dyDescent="0.2">
      <c r="A4" s="42"/>
      <c r="B4" s="2" t="s">
        <v>6</v>
      </c>
      <c r="C4" s="35">
        <v>440342</v>
      </c>
      <c r="D4" s="3">
        <v>0.10299999999999999</v>
      </c>
      <c r="E4" s="4">
        <v>-2.3E-3</v>
      </c>
      <c r="F4" s="5"/>
    </row>
    <row r="5" spans="1:15" ht="17.100000000000001" customHeight="1" x14ac:dyDescent="0.2">
      <c r="A5" s="42"/>
      <c r="B5" s="2" t="s">
        <v>7</v>
      </c>
      <c r="C5" s="35">
        <v>623319</v>
      </c>
      <c r="D5" s="3">
        <v>0.1459</v>
      </c>
      <c r="E5" s="4">
        <v>-1.1999999999999999E-3</v>
      </c>
      <c r="F5" s="5"/>
    </row>
    <row r="6" spans="1:15" ht="17.100000000000001" customHeight="1" x14ac:dyDescent="0.2">
      <c r="A6" s="42"/>
      <c r="B6" s="2" t="s">
        <v>8</v>
      </c>
      <c r="C6" s="35">
        <v>559272</v>
      </c>
      <c r="D6" s="3">
        <v>0.13089999999999999</v>
      </c>
      <c r="E6" s="4">
        <v>1.6000000000000001E-3</v>
      </c>
      <c r="F6" s="5"/>
    </row>
    <row r="7" spans="1:15" ht="17.100000000000001" customHeight="1" x14ac:dyDescent="0.2">
      <c r="A7" s="42"/>
      <c r="B7" s="2" t="s">
        <v>9</v>
      </c>
      <c r="C7" s="35">
        <v>455718</v>
      </c>
      <c r="D7" s="3">
        <v>0.1066</v>
      </c>
      <c r="E7" s="4">
        <v>-1.9E-3</v>
      </c>
      <c r="F7" s="5"/>
    </row>
    <row r="8" spans="1:15" ht="17.100000000000001" customHeight="1" x14ac:dyDescent="0.2">
      <c r="A8" s="42"/>
      <c r="B8" s="2" t="s">
        <v>10</v>
      </c>
      <c r="C8" s="35">
        <v>144368</v>
      </c>
      <c r="D8" s="3">
        <v>3.3799999999999997E-2</v>
      </c>
      <c r="E8" s="4">
        <v>-1.1000000000000001E-3</v>
      </c>
      <c r="F8" s="5"/>
    </row>
    <row r="9" spans="1:15" ht="17.100000000000001" customHeight="1" x14ac:dyDescent="0.2">
      <c r="A9" s="42"/>
      <c r="B9" s="2" t="s">
        <v>11</v>
      </c>
      <c r="C9" s="35">
        <v>7575</v>
      </c>
      <c r="D9" s="3">
        <v>1.8E-3</v>
      </c>
      <c r="E9" s="4">
        <v>-5.4000000000000003E-3</v>
      </c>
      <c r="F9" s="5"/>
    </row>
    <row r="10" spans="1:15" ht="17.100000000000001" customHeight="1" x14ac:dyDescent="0.2">
      <c r="A10" s="42"/>
      <c r="B10" s="2" t="s">
        <v>12</v>
      </c>
      <c r="C10" s="35">
        <v>24717</v>
      </c>
      <c r="D10" s="3">
        <v>5.7999999999999996E-3</v>
      </c>
      <c r="E10" s="4">
        <v>-4.1000000000000003E-3</v>
      </c>
      <c r="F10" s="5"/>
    </row>
    <row r="11" spans="1:15" ht="17.100000000000001" customHeight="1" x14ac:dyDescent="0.2">
      <c r="A11" s="38" t="s">
        <v>13</v>
      </c>
      <c r="B11" s="43"/>
      <c r="C11" s="36">
        <v>4273263</v>
      </c>
      <c r="D11" s="6">
        <v>1</v>
      </c>
      <c r="E11" s="7">
        <v>-8.9999999999999998E-4</v>
      </c>
      <c r="F11" s="8"/>
    </row>
    <row r="15" spans="1:15" x14ac:dyDescent="0.2">
      <c r="A15" s="38" t="s">
        <v>0</v>
      </c>
      <c r="B15" s="38"/>
      <c r="C15" s="39" t="s">
        <v>14</v>
      </c>
      <c r="D15" s="44"/>
      <c r="E15" s="44"/>
      <c r="F15" s="44"/>
      <c r="G15" s="44"/>
      <c r="H15" s="44"/>
      <c r="I15" s="44"/>
      <c r="J15" s="9"/>
    </row>
    <row r="16" spans="1:15" ht="39.950000000000003" customHeight="1" x14ac:dyDescent="0.2">
      <c r="A16" s="38"/>
      <c r="B16" s="38"/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11" t="s">
        <v>22</v>
      </c>
      <c r="O16" s="26"/>
    </row>
    <row r="17" spans="1:15" ht="17.100000000000001" customHeight="1" x14ac:dyDescent="0.2">
      <c r="A17" s="42" t="s">
        <v>4</v>
      </c>
      <c r="B17" s="2" t="s">
        <v>5</v>
      </c>
      <c r="C17" s="35">
        <v>33722</v>
      </c>
      <c r="D17" s="35">
        <v>203294</v>
      </c>
      <c r="E17" s="35">
        <v>239684</v>
      </c>
      <c r="F17" s="35">
        <v>220983</v>
      </c>
      <c r="G17" s="35">
        <v>158023</v>
      </c>
      <c r="H17" s="35">
        <v>130352</v>
      </c>
      <c r="I17" s="37">
        <v>986058</v>
      </c>
      <c r="J17" s="12">
        <v>0.34289999999999998</v>
      </c>
      <c r="O17" s="26"/>
    </row>
    <row r="18" spans="1:15" ht="17.100000000000001" customHeight="1" x14ac:dyDescent="0.2">
      <c r="A18" s="42"/>
      <c r="B18" s="2" t="s">
        <v>6</v>
      </c>
      <c r="C18" s="35">
        <v>6684</v>
      </c>
      <c r="D18" s="35">
        <v>61570</v>
      </c>
      <c r="E18" s="35">
        <v>60540</v>
      </c>
      <c r="F18" s="35">
        <v>53034</v>
      </c>
      <c r="G18" s="35">
        <v>38225</v>
      </c>
      <c r="H18" s="35">
        <v>30413</v>
      </c>
      <c r="I18" s="37">
        <v>250466</v>
      </c>
      <c r="J18" s="12">
        <v>0.1135</v>
      </c>
      <c r="O18" s="26"/>
    </row>
    <row r="19" spans="1:15" ht="17.100000000000001" customHeight="1" x14ac:dyDescent="0.2">
      <c r="A19" s="42"/>
      <c r="B19" s="2" t="s">
        <v>7</v>
      </c>
      <c r="C19" s="35">
        <v>30373</v>
      </c>
      <c r="D19" s="35">
        <v>85926</v>
      </c>
      <c r="E19" s="35">
        <v>76606</v>
      </c>
      <c r="F19" s="35">
        <v>52640</v>
      </c>
      <c r="G19" s="35">
        <v>32576</v>
      </c>
      <c r="H19" s="35">
        <v>20523</v>
      </c>
      <c r="I19" s="37">
        <v>298644</v>
      </c>
      <c r="J19" s="12">
        <v>0.1716</v>
      </c>
      <c r="O19" s="26"/>
    </row>
    <row r="20" spans="1:15" ht="17.100000000000001" customHeight="1" x14ac:dyDescent="0.2">
      <c r="A20" s="42"/>
      <c r="B20" s="2" t="s">
        <v>8</v>
      </c>
      <c r="C20" s="35">
        <v>25071</v>
      </c>
      <c r="D20" s="35">
        <v>57322</v>
      </c>
      <c r="E20" s="35">
        <v>57136</v>
      </c>
      <c r="F20" s="35">
        <v>56082</v>
      </c>
      <c r="G20" s="35">
        <v>43088</v>
      </c>
      <c r="H20" s="35">
        <v>34007</v>
      </c>
      <c r="I20" s="37">
        <v>272706</v>
      </c>
      <c r="J20" s="4">
        <v>0.4083</v>
      </c>
      <c r="O20" s="26"/>
    </row>
    <row r="21" spans="1:15" ht="17.100000000000001" customHeight="1" x14ac:dyDescent="0.2">
      <c r="A21" s="42"/>
      <c r="B21" s="2" t="s">
        <v>9</v>
      </c>
      <c r="C21" s="35">
        <v>2684</v>
      </c>
      <c r="D21" s="35">
        <v>38041</v>
      </c>
      <c r="E21" s="35">
        <v>58319</v>
      </c>
      <c r="F21" s="35">
        <v>54585</v>
      </c>
      <c r="G21" s="35">
        <v>40122</v>
      </c>
      <c r="H21" s="35">
        <v>33127</v>
      </c>
      <c r="I21" s="37">
        <v>226878</v>
      </c>
      <c r="J21" s="4">
        <v>0.25940000000000002</v>
      </c>
      <c r="O21" s="26"/>
    </row>
    <row r="22" spans="1:15" ht="17.100000000000001" customHeight="1" x14ac:dyDescent="0.2">
      <c r="A22" s="42"/>
      <c r="B22" s="2" t="s">
        <v>10</v>
      </c>
      <c r="C22" s="35">
        <v>608</v>
      </c>
      <c r="D22" s="35">
        <v>11090</v>
      </c>
      <c r="E22" s="35">
        <v>17167</v>
      </c>
      <c r="F22" s="35">
        <v>17846</v>
      </c>
      <c r="G22" s="35">
        <v>12928</v>
      </c>
      <c r="H22" s="35">
        <v>11756</v>
      </c>
      <c r="I22" s="37">
        <v>71395</v>
      </c>
      <c r="J22" s="4">
        <v>0.35020000000000001</v>
      </c>
      <c r="O22" s="26"/>
    </row>
    <row r="23" spans="1:15" ht="17.100000000000001" customHeight="1" x14ac:dyDescent="0.2">
      <c r="A23" s="42"/>
      <c r="B23" s="2" t="s">
        <v>11</v>
      </c>
      <c r="C23" s="35">
        <v>192</v>
      </c>
      <c r="D23" s="35">
        <v>955</v>
      </c>
      <c r="E23" s="35">
        <v>1323</v>
      </c>
      <c r="F23" s="35">
        <v>988</v>
      </c>
      <c r="G23" s="35">
        <v>583</v>
      </c>
      <c r="H23" s="35">
        <v>225</v>
      </c>
      <c r="I23" s="37">
        <v>4266</v>
      </c>
      <c r="J23" s="4">
        <v>5.28E-2</v>
      </c>
      <c r="O23" s="26"/>
    </row>
    <row r="24" spans="1:15" ht="17.100000000000001" customHeight="1" x14ac:dyDescent="0.2">
      <c r="A24" s="42"/>
      <c r="B24" s="2" t="s">
        <v>12</v>
      </c>
      <c r="C24" s="35">
        <v>605</v>
      </c>
      <c r="D24" s="35">
        <v>3201</v>
      </c>
      <c r="E24" s="35">
        <v>3708</v>
      </c>
      <c r="F24" s="35">
        <v>3084</v>
      </c>
      <c r="G24" s="35">
        <v>2143</v>
      </c>
      <c r="H24" s="35">
        <v>1555</v>
      </c>
      <c r="I24" s="37">
        <v>14296</v>
      </c>
      <c r="J24" s="4">
        <v>0.10009999999999999</v>
      </c>
      <c r="O24" s="26"/>
    </row>
    <row r="25" spans="1:15" ht="17.100000000000001" customHeight="1" x14ac:dyDescent="0.2">
      <c r="A25" s="38" t="s">
        <v>13</v>
      </c>
      <c r="B25" s="43"/>
      <c r="C25" s="36">
        <v>99939</v>
      </c>
      <c r="D25" s="36">
        <v>461399</v>
      </c>
      <c r="E25" s="36">
        <v>514483</v>
      </c>
      <c r="F25" s="36">
        <v>459242</v>
      </c>
      <c r="G25" s="36">
        <v>327688</v>
      </c>
      <c r="H25" s="36">
        <v>261958</v>
      </c>
      <c r="I25" s="36">
        <v>2124709</v>
      </c>
      <c r="J25" s="7">
        <v>0.24160000000000001</v>
      </c>
      <c r="O25" s="26"/>
    </row>
    <row r="27" spans="1:15" x14ac:dyDescent="0.2">
      <c r="C27" s="13"/>
      <c r="D27" s="14"/>
      <c r="E27" s="14"/>
    </row>
    <row r="30" spans="1:15" x14ac:dyDescent="0.2">
      <c r="A30" s="38" t="s">
        <v>0</v>
      </c>
      <c r="B30" s="38"/>
      <c r="C30" s="45" t="s">
        <v>23</v>
      </c>
      <c r="D30" s="45"/>
      <c r="E30" s="45"/>
      <c r="F30" s="45"/>
      <c r="G30" s="45"/>
      <c r="H30" s="45"/>
      <c r="I30" s="45"/>
      <c r="J30" s="9"/>
    </row>
    <row r="31" spans="1:15" ht="39.950000000000003" customHeight="1" x14ac:dyDescent="0.2">
      <c r="A31" s="38"/>
      <c r="B31" s="38"/>
      <c r="C31" s="10" t="s">
        <v>15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 t="s">
        <v>21</v>
      </c>
      <c r="J31" s="11" t="s">
        <v>22</v>
      </c>
      <c r="O31" s="26"/>
    </row>
    <row r="32" spans="1:15" ht="17.100000000000001" customHeight="1" x14ac:dyDescent="0.2">
      <c r="A32" s="46" t="s">
        <v>4</v>
      </c>
      <c r="B32" s="10" t="s">
        <v>5</v>
      </c>
      <c r="C32" s="35">
        <v>34379</v>
      </c>
      <c r="D32" s="35">
        <v>198325</v>
      </c>
      <c r="E32" s="35">
        <v>236695</v>
      </c>
      <c r="F32" s="35">
        <v>227469</v>
      </c>
      <c r="G32" s="35">
        <v>175297</v>
      </c>
      <c r="H32" s="35">
        <v>159696</v>
      </c>
      <c r="I32" s="37">
        <v>1031861</v>
      </c>
      <c r="J32" s="4">
        <v>0.37180000000000002</v>
      </c>
      <c r="O32" s="26"/>
    </row>
    <row r="33" spans="1:15" ht="17.100000000000001" customHeight="1" x14ac:dyDescent="0.2">
      <c r="A33" s="46"/>
      <c r="B33" s="10" t="s">
        <v>6</v>
      </c>
      <c r="C33" s="35">
        <v>3994</v>
      </c>
      <c r="D33" s="35">
        <v>42273</v>
      </c>
      <c r="E33" s="35">
        <v>42192</v>
      </c>
      <c r="F33" s="35">
        <v>41273</v>
      </c>
      <c r="G33" s="35">
        <v>30084</v>
      </c>
      <c r="H33" s="35">
        <v>26168</v>
      </c>
      <c r="I33" s="37">
        <v>185984</v>
      </c>
      <c r="J33" s="4">
        <v>8.7300000000000003E-2</v>
      </c>
      <c r="O33" s="26"/>
    </row>
    <row r="34" spans="1:15" ht="17.100000000000001" customHeight="1" x14ac:dyDescent="0.2">
      <c r="A34" s="46"/>
      <c r="B34" s="10" t="s">
        <v>7</v>
      </c>
      <c r="C34" s="35">
        <v>31752</v>
      </c>
      <c r="D34" s="35">
        <v>95241</v>
      </c>
      <c r="E34" s="35">
        <v>82857</v>
      </c>
      <c r="F34" s="35">
        <v>55855</v>
      </c>
      <c r="G34" s="35">
        <v>34732</v>
      </c>
      <c r="H34" s="35">
        <v>24236</v>
      </c>
      <c r="I34" s="37">
        <v>324673</v>
      </c>
      <c r="J34" s="4">
        <v>0.18920000000000001</v>
      </c>
      <c r="O34" s="26"/>
    </row>
    <row r="35" spans="1:15" ht="17.100000000000001" customHeight="1" x14ac:dyDescent="0.2">
      <c r="A35" s="46"/>
      <c r="B35" s="10" t="s">
        <v>8</v>
      </c>
      <c r="C35" s="35">
        <v>26709</v>
      </c>
      <c r="D35" s="35">
        <v>58600</v>
      </c>
      <c r="E35" s="35">
        <v>56980</v>
      </c>
      <c r="F35" s="35">
        <v>56684</v>
      </c>
      <c r="G35" s="35">
        <v>46400</v>
      </c>
      <c r="H35" s="35">
        <v>40951</v>
      </c>
      <c r="I35" s="37">
        <v>286324</v>
      </c>
      <c r="J35" s="4">
        <v>0.44629999999999997</v>
      </c>
      <c r="O35" s="26"/>
    </row>
    <row r="36" spans="1:15" ht="17.100000000000001" customHeight="1" x14ac:dyDescent="0.2">
      <c r="A36" s="46"/>
      <c r="B36" s="10" t="s">
        <v>9</v>
      </c>
      <c r="C36" s="35">
        <v>1537</v>
      </c>
      <c r="D36" s="35">
        <v>35024</v>
      </c>
      <c r="E36" s="35">
        <v>56867</v>
      </c>
      <c r="F36" s="35">
        <v>54427</v>
      </c>
      <c r="G36" s="35">
        <v>42156</v>
      </c>
      <c r="H36" s="35">
        <v>37515</v>
      </c>
      <c r="I36" s="37">
        <v>227526</v>
      </c>
      <c r="J36" s="4">
        <v>0.2545</v>
      </c>
      <c r="O36" s="26"/>
    </row>
    <row r="37" spans="1:15" ht="17.100000000000001" customHeight="1" x14ac:dyDescent="0.2">
      <c r="A37" s="46"/>
      <c r="B37" s="10" t="s">
        <v>10</v>
      </c>
      <c r="C37" s="35">
        <v>315</v>
      </c>
      <c r="D37" s="35">
        <v>10318</v>
      </c>
      <c r="E37" s="35">
        <v>16961</v>
      </c>
      <c r="F37" s="35">
        <v>17627</v>
      </c>
      <c r="G37" s="35">
        <v>14001</v>
      </c>
      <c r="H37" s="35">
        <v>13751</v>
      </c>
      <c r="I37" s="37">
        <v>72973</v>
      </c>
      <c r="J37" s="4">
        <v>0.37609999999999999</v>
      </c>
      <c r="O37" s="26"/>
    </row>
    <row r="38" spans="1:15" ht="17.100000000000001" customHeight="1" x14ac:dyDescent="0.2">
      <c r="A38" s="46"/>
      <c r="B38" s="10" t="s">
        <v>11</v>
      </c>
      <c r="C38" s="35">
        <v>86</v>
      </c>
      <c r="D38" s="35">
        <v>436</v>
      </c>
      <c r="E38" s="35">
        <v>1017</v>
      </c>
      <c r="F38" s="35">
        <v>902</v>
      </c>
      <c r="G38" s="35">
        <v>593</v>
      </c>
      <c r="H38" s="35">
        <v>275</v>
      </c>
      <c r="I38" s="37">
        <v>3309</v>
      </c>
      <c r="J38" s="4">
        <v>3.7900000000000003E-2</v>
      </c>
      <c r="O38" s="26"/>
    </row>
    <row r="39" spans="1:15" ht="17.100000000000001" customHeight="1" x14ac:dyDescent="0.2">
      <c r="A39" s="46"/>
      <c r="B39" s="10" t="s">
        <v>12</v>
      </c>
      <c r="C39" s="35">
        <v>321</v>
      </c>
      <c r="D39" s="35">
        <v>1711</v>
      </c>
      <c r="E39" s="35">
        <v>2770</v>
      </c>
      <c r="F39" s="35">
        <v>2412</v>
      </c>
      <c r="G39" s="35">
        <v>1835</v>
      </c>
      <c r="H39" s="35">
        <v>1372</v>
      </c>
      <c r="I39" s="37">
        <v>10421</v>
      </c>
      <c r="J39" s="4">
        <v>7.4800000000000005E-2</v>
      </c>
      <c r="O39" s="26"/>
    </row>
    <row r="40" spans="1:15" ht="17.100000000000001" customHeight="1" x14ac:dyDescent="0.2">
      <c r="A40" s="38" t="s">
        <v>13</v>
      </c>
      <c r="B40" s="43"/>
      <c r="C40" s="36">
        <v>99093</v>
      </c>
      <c r="D40" s="36">
        <v>441928</v>
      </c>
      <c r="E40" s="36">
        <v>496339</v>
      </c>
      <c r="F40" s="36">
        <v>456649</v>
      </c>
      <c r="G40" s="36">
        <v>345098</v>
      </c>
      <c r="H40" s="36">
        <v>303964</v>
      </c>
      <c r="I40" s="36">
        <v>2143071</v>
      </c>
      <c r="J40" s="7">
        <v>0.24979999999999999</v>
      </c>
      <c r="O40" s="26"/>
    </row>
    <row r="43" spans="1:15" s="30" customFormat="1" x14ac:dyDescent="0.2">
      <c r="A43" s="51" t="s">
        <v>24</v>
      </c>
      <c r="B43" s="50"/>
      <c r="C43" s="50"/>
      <c r="D43" s="50"/>
      <c r="E43" s="50"/>
      <c r="F43" s="50"/>
      <c r="G43" s="50"/>
      <c r="H43" s="50"/>
      <c r="I43" s="50"/>
      <c r="J43" s="50"/>
      <c r="M43" s="31"/>
      <c r="N43" s="31"/>
      <c r="O43" s="31"/>
    </row>
    <row r="44" spans="1:15" s="30" customFormat="1" ht="12.75" customHeight="1" x14ac:dyDescent="0.2">
      <c r="A44" s="47" t="s">
        <v>25</v>
      </c>
      <c r="B44" s="47"/>
      <c r="C44" s="47"/>
      <c r="D44" s="47"/>
      <c r="E44" s="47"/>
      <c r="F44" s="47"/>
      <c r="G44" s="47"/>
      <c r="H44" s="47"/>
      <c r="I44" s="47"/>
      <c r="J44" s="47"/>
      <c r="K44" s="15"/>
      <c r="L44" s="15"/>
      <c r="M44" s="15"/>
      <c r="N44" s="15"/>
      <c r="O44" s="31"/>
    </row>
    <row r="45" spans="1:15" s="30" customForma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15"/>
      <c r="L45" s="15"/>
      <c r="M45" s="15"/>
      <c r="N45" s="15"/>
      <c r="O45" s="31"/>
    </row>
    <row r="46" spans="1:15" s="30" customFormat="1" x14ac:dyDescent="0.2">
      <c r="A46" s="52" t="s">
        <v>41</v>
      </c>
      <c r="B46" s="52"/>
      <c r="C46" s="52"/>
      <c r="D46" s="52"/>
      <c r="E46" s="52"/>
      <c r="F46" s="52"/>
      <c r="G46" s="52"/>
      <c r="H46" s="52"/>
      <c r="I46" s="52"/>
      <c r="J46" s="52"/>
      <c r="K46" s="15"/>
      <c r="L46" s="15"/>
      <c r="M46" s="15"/>
      <c r="N46" s="31"/>
      <c r="O46" s="31"/>
    </row>
    <row r="47" spans="1:15" s="30" customFormat="1" x14ac:dyDescent="0.2">
      <c r="A47" s="53" t="s">
        <v>27</v>
      </c>
      <c r="B47" s="54"/>
      <c r="C47" s="54"/>
      <c r="D47" s="54"/>
      <c r="E47" s="54"/>
      <c r="F47" s="54"/>
      <c r="G47" s="54"/>
      <c r="H47" s="54"/>
      <c r="I47" s="54"/>
      <c r="J47" s="54"/>
      <c r="K47" s="32"/>
      <c r="L47" s="32"/>
      <c r="M47" s="33"/>
      <c r="N47" s="31"/>
      <c r="O47" s="31"/>
    </row>
    <row r="48" spans="1:15" s="30" customFormat="1" x14ac:dyDescent="0.2">
      <c r="A48" s="15" t="s">
        <v>28</v>
      </c>
      <c r="B48" s="16"/>
      <c r="C48" s="16"/>
      <c r="D48" s="16"/>
      <c r="E48" s="16"/>
      <c r="F48" s="16"/>
      <c r="G48" s="16"/>
      <c r="H48" s="16"/>
      <c r="I48" s="16"/>
      <c r="J48" s="16"/>
      <c r="K48" s="34"/>
      <c r="L48" s="34"/>
      <c r="M48" s="15"/>
      <c r="N48" s="31"/>
      <c r="O48" s="31"/>
    </row>
    <row r="49" spans="1:15" s="30" customFormat="1" ht="12.75" customHeight="1" x14ac:dyDescent="0.2">
      <c r="A49" s="47" t="s">
        <v>29</v>
      </c>
      <c r="B49" s="48"/>
      <c r="C49" s="48"/>
      <c r="D49" s="48"/>
      <c r="E49" s="48"/>
      <c r="F49" s="48"/>
      <c r="G49" s="48"/>
      <c r="H49" s="48"/>
      <c r="I49" s="48"/>
      <c r="J49" s="48"/>
      <c r="K49" s="34"/>
      <c r="L49" s="34"/>
      <c r="M49" s="15"/>
      <c r="N49" s="31"/>
      <c r="O49" s="31"/>
    </row>
    <row r="50" spans="1:15" s="30" customFormat="1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34"/>
      <c r="L50" s="34"/>
      <c r="M50" s="15"/>
      <c r="N50" s="31"/>
      <c r="O50" s="31"/>
    </row>
    <row r="51" spans="1:15" s="17" customFormat="1" x14ac:dyDescent="0.2">
      <c r="A51" s="49" t="s">
        <v>42</v>
      </c>
      <c r="B51" s="50"/>
      <c r="C51" s="50"/>
      <c r="D51" s="50"/>
      <c r="E51" s="50"/>
      <c r="F51" s="50"/>
      <c r="G51" s="50"/>
      <c r="H51" s="50"/>
      <c r="I51" s="50"/>
      <c r="J51" s="50"/>
      <c r="K51" s="30"/>
      <c r="L51" s="30"/>
    </row>
  </sheetData>
  <mergeCells count="17">
    <mergeCell ref="A49:J50"/>
    <mergeCell ref="A51:J51"/>
    <mergeCell ref="A43:J43"/>
    <mergeCell ref="A44:J45"/>
    <mergeCell ref="A46:J46"/>
    <mergeCell ref="A47:J47"/>
    <mergeCell ref="A1:B2"/>
    <mergeCell ref="A3:A10"/>
    <mergeCell ref="A11:B11"/>
    <mergeCell ref="A15:B16"/>
    <mergeCell ref="C15:I15"/>
    <mergeCell ref="A17:A24"/>
    <mergeCell ref="A25:B25"/>
    <mergeCell ref="A30:B31"/>
    <mergeCell ref="C30:I30"/>
    <mergeCell ref="A32:A39"/>
    <mergeCell ref="A40:B40"/>
  </mergeCell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Header>&amp;F</oddHead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Normal="100" workbookViewId="0">
      <selection sqref="A1:B2"/>
    </sheetView>
  </sheetViews>
  <sheetFormatPr defaultRowHeight="12" x14ac:dyDescent="0.2"/>
  <cols>
    <col min="1" max="2" width="8.7109375" style="1" customWidth="1"/>
    <col min="3" max="10" width="13.7109375" style="1" customWidth="1"/>
    <col min="11" max="11" width="14.28515625" style="1" customWidth="1"/>
    <col min="12" max="12" width="10.5703125" style="1" bestFit="1" customWidth="1"/>
    <col min="13" max="13" width="7" style="1" customWidth="1"/>
    <col min="14" max="15" width="9.140625" style="1"/>
    <col min="16" max="16384" width="9.140625" style="26"/>
  </cols>
  <sheetData>
    <row r="1" spans="1:15" ht="12.75" customHeight="1" x14ac:dyDescent="0.2">
      <c r="A1" s="40" t="s">
        <v>0</v>
      </c>
      <c r="B1" s="41"/>
      <c r="C1" s="24"/>
      <c r="D1" s="24"/>
      <c r="E1" s="24"/>
      <c r="F1" s="25"/>
    </row>
    <row r="2" spans="1:15" ht="50.1" customHeight="1" x14ac:dyDescent="0.2">
      <c r="A2" s="41"/>
      <c r="B2" s="41"/>
      <c r="C2" s="27" t="s">
        <v>1</v>
      </c>
      <c r="D2" s="27" t="s">
        <v>2</v>
      </c>
      <c r="E2" s="28" t="s">
        <v>3</v>
      </c>
      <c r="F2" s="29"/>
    </row>
    <row r="3" spans="1:15" ht="17.100000000000001" customHeight="1" x14ac:dyDescent="0.2">
      <c r="A3" s="42" t="s">
        <v>4</v>
      </c>
      <c r="B3" s="2" t="s">
        <v>5</v>
      </c>
      <c r="C3" s="35">
        <v>2016952</v>
      </c>
      <c r="D3" s="3">
        <v>0.47210000000000002</v>
      </c>
      <c r="E3" s="4">
        <v>-5.0000000000000001E-4</v>
      </c>
      <c r="F3" s="5"/>
      <c r="G3" s="18"/>
      <c r="H3" s="18"/>
      <c r="I3" s="19"/>
      <c r="J3" s="20"/>
      <c r="K3" s="18"/>
      <c r="L3" s="18"/>
    </row>
    <row r="4" spans="1:15" ht="17.100000000000001" customHeight="1" x14ac:dyDescent="0.2">
      <c r="A4" s="42"/>
      <c r="B4" s="2" t="s">
        <v>6</v>
      </c>
      <c r="C4" s="35">
        <v>439947</v>
      </c>
      <c r="D4" s="3">
        <v>0.10299999999999999</v>
      </c>
      <c r="E4" s="4">
        <v>-8.9999999999999998E-4</v>
      </c>
      <c r="F4" s="5"/>
      <c r="G4" s="18"/>
      <c r="H4" s="18"/>
      <c r="I4" s="19"/>
      <c r="J4" s="20"/>
      <c r="K4" s="18"/>
      <c r="L4" s="18"/>
    </row>
    <row r="5" spans="1:15" ht="17.100000000000001" customHeight="1" x14ac:dyDescent="0.2">
      <c r="A5" s="42"/>
      <c r="B5" s="2" t="s">
        <v>7</v>
      </c>
      <c r="C5" s="35">
        <v>623057</v>
      </c>
      <c r="D5" s="3">
        <v>0.14580000000000001</v>
      </c>
      <c r="E5" s="4">
        <v>-4.0000000000000002E-4</v>
      </c>
      <c r="F5" s="5"/>
      <c r="G5" s="18"/>
      <c r="H5" s="18"/>
      <c r="I5" s="19"/>
      <c r="J5" s="20"/>
      <c r="K5" s="18"/>
      <c r="L5" s="18"/>
    </row>
    <row r="6" spans="1:15" ht="17.100000000000001" customHeight="1" x14ac:dyDescent="0.2">
      <c r="A6" s="42"/>
      <c r="B6" s="2" t="s">
        <v>8</v>
      </c>
      <c r="C6" s="35">
        <v>560620</v>
      </c>
      <c r="D6" s="3">
        <v>0.13120000000000001</v>
      </c>
      <c r="E6" s="4">
        <v>2.3999999999999998E-3</v>
      </c>
      <c r="F6" s="5"/>
      <c r="G6" s="18"/>
      <c r="H6" s="18"/>
      <c r="I6" s="19"/>
      <c r="J6" s="20"/>
      <c r="K6" s="18"/>
      <c r="L6" s="18"/>
    </row>
    <row r="7" spans="1:15" ht="17.100000000000001" customHeight="1" x14ac:dyDescent="0.2">
      <c r="A7" s="42"/>
      <c r="B7" s="2" t="s">
        <v>9</v>
      </c>
      <c r="C7" s="35">
        <v>455148</v>
      </c>
      <c r="D7" s="3">
        <v>0.1065</v>
      </c>
      <c r="E7" s="4">
        <v>-1.2999999999999999E-3</v>
      </c>
      <c r="F7" s="5"/>
      <c r="G7" s="18"/>
      <c r="H7" s="18"/>
      <c r="I7" s="19"/>
      <c r="J7" s="20"/>
      <c r="K7" s="18"/>
      <c r="L7" s="18"/>
    </row>
    <row r="8" spans="1:15" ht="17.100000000000001" customHeight="1" x14ac:dyDescent="0.2">
      <c r="A8" s="42"/>
      <c r="B8" s="2" t="s">
        <v>10</v>
      </c>
      <c r="C8" s="35">
        <v>144281</v>
      </c>
      <c r="D8" s="3">
        <v>3.3799999999999997E-2</v>
      </c>
      <c r="E8" s="4">
        <v>-5.9999999999999995E-4</v>
      </c>
      <c r="F8" s="5"/>
      <c r="G8" s="18"/>
      <c r="H8" s="18"/>
      <c r="I8" s="19"/>
      <c r="J8" s="20"/>
      <c r="K8" s="18"/>
      <c r="L8" s="18"/>
    </row>
    <row r="9" spans="1:15" ht="17.100000000000001" customHeight="1" x14ac:dyDescent="0.2">
      <c r="A9" s="42"/>
      <c r="B9" s="2" t="s">
        <v>11</v>
      </c>
      <c r="C9" s="35">
        <v>7544</v>
      </c>
      <c r="D9" s="3">
        <v>1.8E-3</v>
      </c>
      <c r="E9" s="4">
        <v>-4.1000000000000003E-3</v>
      </c>
      <c r="F9" s="5"/>
      <c r="G9" s="18"/>
      <c r="H9" s="18"/>
      <c r="I9" s="19"/>
      <c r="J9" s="20"/>
      <c r="K9" s="18"/>
      <c r="L9" s="18"/>
    </row>
    <row r="10" spans="1:15" ht="17.100000000000001" customHeight="1" x14ac:dyDescent="0.2">
      <c r="A10" s="42"/>
      <c r="B10" s="2" t="s">
        <v>12</v>
      </c>
      <c r="C10" s="35">
        <v>24706</v>
      </c>
      <c r="D10" s="3">
        <v>5.7999999999999996E-3</v>
      </c>
      <c r="E10" s="4">
        <v>-4.0000000000000002E-4</v>
      </c>
      <c r="F10" s="5"/>
      <c r="G10" s="18"/>
      <c r="H10" s="18"/>
      <c r="I10" s="19"/>
      <c r="J10" s="20"/>
      <c r="K10" s="18"/>
      <c r="L10" s="18"/>
    </row>
    <row r="11" spans="1:15" ht="17.100000000000001" customHeight="1" x14ac:dyDescent="0.2">
      <c r="A11" s="38" t="s">
        <v>13</v>
      </c>
      <c r="B11" s="43"/>
      <c r="C11" s="36">
        <v>4272255</v>
      </c>
      <c r="D11" s="6">
        <v>1</v>
      </c>
      <c r="E11" s="7">
        <v>-2.0000000000000001E-4</v>
      </c>
      <c r="F11" s="8"/>
      <c r="G11" s="18"/>
      <c r="H11" s="18"/>
      <c r="I11" s="21"/>
      <c r="J11" s="18"/>
      <c r="K11" s="18"/>
      <c r="L11" s="18"/>
    </row>
    <row r="12" spans="1:15" x14ac:dyDescent="0.2">
      <c r="G12" s="18"/>
      <c r="H12" s="18"/>
      <c r="I12" s="18"/>
      <c r="J12" s="18"/>
      <c r="K12" s="18"/>
      <c r="L12" s="18"/>
    </row>
    <row r="13" spans="1:15" x14ac:dyDescent="0.2">
      <c r="G13" s="18"/>
      <c r="H13" s="18"/>
      <c r="I13" s="18"/>
      <c r="J13" s="18"/>
      <c r="K13" s="18"/>
      <c r="L13" s="18"/>
    </row>
    <row r="15" spans="1:15" x14ac:dyDescent="0.2">
      <c r="A15" s="38" t="s">
        <v>0</v>
      </c>
      <c r="B15" s="38"/>
      <c r="C15" s="39" t="s">
        <v>14</v>
      </c>
      <c r="D15" s="44"/>
      <c r="E15" s="44"/>
      <c r="F15" s="44"/>
      <c r="G15" s="44"/>
      <c r="H15" s="44"/>
      <c r="I15" s="44"/>
      <c r="J15" s="9"/>
    </row>
    <row r="16" spans="1:15" ht="39.950000000000003" customHeight="1" x14ac:dyDescent="0.2">
      <c r="A16" s="38"/>
      <c r="B16" s="38"/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11" t="s">
        <v>22</v>
      </c>
      <c r="O16" s="26"/>
    </row>
    <row r="17" spans="1:15" ht="17.100000000000001" customHeight="1" x14ac:dyDescent="0.2">
      <c r="A17" s="42" t="s">
        <v>4</v>
      </c>
      <c r="B17" s="2" t="s">
        <v>5</v>
      </c>
      <c r="C17" s="35">
        <v>32263</v>
      </c>
      <c r="D17" s="35">
        <v>202748</v>
      </c>
      <c r="E17" s="35">
        <v>239463</v>
      </c>
      <c r="F17" s="35">
        <v>221124</v>
      </c>
      <c r="G17" s="35">
        <v>158635</v>
      </c>
      <c r="H17" s="35">
        <v>131228</v>
      </c>
      <c r="I17" s="35">
        <v>985461</v>
      </c>
      <c r="J17" s="12">
        <v>0.3427</v>
      </c>
      <c r="K17" s="22"/>
      <c r="O17" s="26"/>
    </row>
    <row r="18" spans="1:15" ht="17.100000000000001" customHeight="1" x14ac:dyDescent="0.2">
      <c r="A18" s="42"/>
      <c r="B18" s="2" t="s">
        <v>6</v>
      </c>
      <c r="C18" s="35">
        <v>6413</v>
      </c>
      <c r="D18" s="35">
        <v>61315</v>
      </c>
      <c r="E18" s="35">
        <v>60417</v>
      </c>
      <c r="F18" s="35">
        <v>53073</v>
      </c>
      <c r="G18" s="35">
        <v>38340</v>
      </c>
      <c r="H18" s="35">
        <v>30618</v>
      </c>
      <c r="I18" s="35">
        <v>250176</v>
      </c>
      <c r="J18" s="12">
        <v>0.1134</v>
      </c>
      <c r="K18" s="22"/>
      <c r="O18" s="26"/>
    </row>
    <row r="19" spans="1:15" ht="17.100000000000001" customHeight="1" x14ac:dyDescent="0.2">
      <c r="A19" s="42"/>
      <c r="B19" s="2" t="s">
        <v>7</v>
      </c>
      <c r="C19" s="35">
        <v>29508</v>
      </c>
      <c r="D19" s="35">
        <v>86071</v>
      </c>
      <c r="E19" s="35">
        <v>76696</v>
      </c>
      <c r="F19" s="35">
        <v>52820</v>
      </c>
      <c r="G19" s="35">
        <v>32689</v>
      </c>
      <c r="H19" s="35">
        <v>20686</v>
      </c>
      <c r="I19" s="35">
        <v>298470</v>
      </c>
      <c r="J19" s="12">
        <v>0.17150000000000001</v>
      </c>
      <c r="K19" s="22"/>
      <c r="O19" s="26"/>
    </row>
    <row r="20" spans="1:15" ht="17.100000000000001" customHeight="1" x14ac:dyDescent="0.2">
      <c r="A20" s="42"/>
      <c r="B20" s="2" t="s">
        <v>8</v>
      </c>
      <c r="C20" s="35">
        <v>24993</v>
      </c>
      <c r="D20" s="35">
        <v>57477</v>
      </c>
      <c r="E20" s="35">
        <v>57158</v>
      </c>
      <c r="F20" s="35">
        <v>56169</v>
      </c>
      <c r="G20" s="35">
        <v>43227</v>
      </c>
      <c r="H20" s="35">
        <v>34252</v>
      </c>
      <c r="I20" s="35">
        <v>273276</v>
      </c>
      <c r="J20" s="4">
        <v>0.40910000000000002</v>
      </c>
      <c r="K20" s="22"/>
      <c r="O20" s="26"/>
    </row>
    <row r="21" spans="1:15" ht="17.100000000000001" customHeight="1" x14ac:dyDescent="0.2">
      <c r="A21" s="42"/>
      <c r="B21" s="2" t="s">
        <v>9</v>
      </c>
      <c r="C21" s="35">
        <v>2603</v>
      </c>
      <c r="D21" s="35">
        <v>37609</v>
      </c>
      <c r="E21" s="35">
        <v>58228</v>
      </c>
      <c r="F21" s="35">
        <v>54521</v>
      </c>
      <c r="G21" s="35">
        <v>40273</v>
      </c>
      <c r="H21" s="35">
        <v>33320</v>
      </c>
      <c r="I21" s="35">
        <v>226554</v>
      </c>
      <c r="J21" s="4">
        <v>0.25900000000000001</v>
      </c>
      <c r="K21" s="22"/>
      <c r="O21" s="26"/>
    </row>
    <row r="22" spans="1:15" ht="17.100000000000001" customHeight="1" x14ac:dyDescent="0.2">
      <c r="A22" s="42"/>
      <c r="B22" s="2" t="s">
        <v>10</v>
      </c>
      <c r="C22" s="35">
        <v>586</v>
      </c>
      <c r="D22" s="35">
        <v>10976</v>
      </c>
      <c r="E22" s="35">
        <v>17119</v>
      </c>
      <c r="F22" s="35">
        <v>17859</v>
      </c>
      <c r="G22" s="35">
        <v>12982</v>
      </c>
      <c r="H22" s="35">
        <v>11820</v>
      </c>
      <c r="I22" s="35">
        <v>71342</v>
      </c>
      <c r="J22" s="4">
        <v>0.35</v>
      </c>
      <c r="K22" s="22"/>
      <c r="O22" s="26"/>
    </row>
    <row r="23" spans="1:15" ht="17.100000000000001" customHeight="1" x14ac:dyDescent="0.2">
      <c r="A23" s="42"/>
      <c r="B23" s="2" t="s">
        <v>11</v>
      </c>
      <c r="C23" s="35">
        <v>190</v>
      </c>
      <c r="D23" s="35">
        <v>942</v>
      </c>
      <c r="E23" s="35">
        <v>1322</v>
      </c>
      <c r="F23" s="35">
        <v>980</v>
      </c>
      <c r="G23" s="35">
        <v>581</v>
      </c>
      <c r="H23" s="35">
        <v>227</v>
      </c>
      <c r="I23" s="35">
        <v>4242</v>
      </c>
      <c r="J23" s="4">
        <v>5.2499999999999998E-2</v>
      </c>
      <c r="K23" s="22"/>
      <c r="O23" s="26"/>
    </row>
    <row r="24" spans="1:15" ht="17.100000000000001" customHeight="1" x14ac:dyDescent="0.2">
      <c r="A24" s="42"/>
      <c r="B24" s="2" t="s">
        <v>12</v>
      </c>
      <c r="C24" s="35">
        <v>606</v>
      </c>
      <c r="D24" s="35">
        <v>3193</v>
      </c>
      <c r="E24" s="35">
        <v>3690</v>
      </c>
      <c r="F24" s="35">
        <v>3090</v>
      </c>
      <c r="G24" s="35">
        <v>2148</v>
      </c>
      <c r="H24" s="35">
        <v>1563</v>
      </c>
      <c r="I24" s="35">
        <v>14290</v>
      </c>
      <c r="J24" s="4">
        <v>0.10009999999999999</v>
      </c>
      <c r="K24" s="22"/>
      <c r="O24" s="26"/>
    </row>
    <row r="25" spans="1:15" ht="17.100000000000001" customHeight="1" x14ac:dyDescent="0.2">
      <c r="A25" s="38" t="s">
        <v>13</v>
      </c>
      <c r="B25" s="43"/>
      <c r="C25" s="36">
        <v>97162</v>
      </c>
      <c r="D25" s="36">
        <v>460331</v>
      </c>
      <c r="E25" s="36">
        <v>514093</v>
      </c>
      <c r="F25" s="36">
        <v>459636</v>
      </c>
      <c r="G25" s="36">
        <v>328875</v>
      </c>
      <c r="H25" s="36">
        <v>263714</v>
      </c>
      <c r="I25" s="36">
        <v>2123811</v>
      </c>
      <c r="J25" s="7">
        <v>0.24149999999999999</v>
      </c>
      <c r="O25" s="26"/>
    </row>
    <row r="27" spans="1:15" x14ac:dyDescent="0.2">
      <c r="C27" s="13"/>
      <c r="D27" s="14"/>
      <c r="E27" s="14"/>
    </row>
    <row r="30" spans="1:15" x14ac:dyDescent="0.2">
      <c r="A30" s="38" t="s">
        <v>0</v>
      </c>
      <c r="B30" s="38"/>
      <c r="C30" s="45" t="s">
        <v>23</v>
      </c>
      <c r="D30" s="45"/>
      <c r="E30" s="45"/>
      <c r="F30" s="45"/>
      <c r="G30" s="45"/>
      <c r="H30" s="45"/>
      <c r="I30" s="45"/>
      <c r="J30" s="9"/>
    </row>
    <row r="31" spans="1:15" ht="39.950000000000003" customHeight="1" x14ac:dyDescent="0.2">
      <c r="A31" s="38"/>
      <c r="B31" s="38"/>
      <c r="C31" s="10" t="s">
        <v>15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 t="s">
        <v>21</v>
      </c>
      <c r="J31" s="11" t="s">
        <v>22</v>
      </c>
      <c r="O31" s="26"/>
    </row>
    <row r="32" spans="1:15" ht="17.100000000000001" customHeight="1" x14ac:dyDescent="0.2">
      <c r="A32" s="46" t="s">
        <v>4</v>
      </c>
      <c r="B32" s="10" t="s">
        <v>5</v>
      </c>
      <c r="C32" s="35">
        <v>32899</v>
      </c>
      <c r="D32" s="35">
        <v>197885</v>
      </c>
      <c r="E32" s="35">
        <v>236547</v>
      </c>
      <c r="F32" s="35">
        <v>227526</v>
      </c>
      <c r="G32" s="35">
        <v>175871</v>
      </c>
      <c r="H32" s="35">
        <v>160730</v>
      </c>
      <c r="I32" s="35">
        <v>1031458</v>
      </c>
      <c r="J32" s="4">
        <v>0.37159999999999999</v>
      </c>
      <c r="K32" s="22"/>
      <c r="O32" s="26"/>
    </row>
    <row r="33" spans="1:17" ht="17.100000000000001" customHeight="1" x14ac:dyDescent="0.2">
      <c r="A33" s="46"/>
      <c r="B33" s="10" t="s">
        <v>6</v>
      </c>
      <c r="C33" s="35">
        <v>3783</v>
      </c>
      <c r="D33" s="35">
        <v>42161</v>
      </c>
      <c r="E33" s="35">
        <v>42091</v>
      </c>
      <c r="F33" s="35">
        <v>41326</v>
      </c>
      <c r="G33" s="35">
        <v>30211</v>
      </c>
      <c r="H33" s="35">
        <v>26311</v>
      </c>
      <c r="I33" s="35">
        <v>185883</v>
      </c>
      <c r="J33" s="4">
        <v>8.7300000000000003E-2</v>
      </c>
      <c r="K33" s="22"/>
      <c r="O33" s="26"/>
    </row>
    <row r="34" spans="1:17" ht="17.100000000000001" customHeight="1" x14ac:dyDescent="0.2">
      <c r="A34" s="46"/>
      <c r="B34" s="10" t="s">
        <v>7</v>
      </c>
      <c r="C34" s="35">
        <v>30820</v>
      </c>
      <c r="D34" s="35">
        <v>95417</v>
      </c>
      <c r="E34" s="35">
        <v>83058</v>
      </c>
      <c r="F34" s="35">
        <v>56006</v>
      </c>
      <c r="G34" s="35">
        <v>34862</v>
      </c>
      <c r="H34" s="35">
        <v>24422</v>
      </c>
      <c r="I34" s="35">
        <v>324585</v>
      </c>
      <c r="J34" s="4">
        <v>0.18909999999999999</v>
      </c>
      <c r="K34" s="22"/>
      <c r="O34" s="26"/>
    </row>
    <row r="35" spans="1:17" ht="17.100000000000001" customHeight="1" x14ac:dyDescent="0.2">
      <c r="A35" s="46"/>
      <c r="B35" s="10" t="s">
        <v>8</v>
      </c>
      <c r="C35" s="35">
        <v>26596</v>
      </c>
      <c r="D35" s="35">
        <v>58830</v>
      </c>
      <c r="E35" s="35">
        <v>57140</v>
      </c>
      <c r="F35" s="35">
        <v>56714</v>
      </c>
      <c r="G35" s="35">
        <v>46574</v>
      </c>
      <c r="H35" s="35">
        <v>41250</v>
      </c>
      <c r="I35" s="35">
        <v>287104</v>
      </c>
      <c r="J35" s="4">
        <v>0.44750000000000001</v>
      </c>
      <c r="K35" s="22"/>
      <c r="O35" s="26"/>
    </row>
    <row r="36" spans="1:17" ht="17.100000000000001" customHeight="1" x14ac:dyDescent="0.2">
      <c r="A36" s="46"/>
      <c r="B36" s="10" t="s">
        <v>9</v>
      </c>
      <c r="C36" s="35">
        <v>1486</v>
      </c>
      <c r="D36" s="35">
        <v>34631</v>
      </c>
      <c r="E36" s="35">
        <v>56745</v>
      </c>
      <c r="F36" s="35">
        <v>54438</v>
      </c>
      <c r="G36" s="35">
        <v>42296</v>
      </c>
      <c r="H36" s="35">
        <v>37684</v>
      </c>
      <c r="I36" s="35">
        <v>227280</v>
      </c>
      <c r="J36" s="4">
        <v>0.25419999999999998</v>
      </c>
      <c r="K36" s="22"/>
      <c r="O36" s="26"/>
    </row>
    <row r="37" spans="1:17" ht="17.100000000000001" customHeight="1" x14ac:dyDescent="0.2">
      <c r="A37" s="46"/>
      <c r="B37" s="10" t="s">
        <v>10</v>
      </c>
      <c r="C37" s="35">
        <v>301</v>
      </c>
      <c r="D37" s="35">
        <v>10206</v>
      </c>
      <c r="E37" s="35">
        <v>16947</v>
      </c>
      <c r="F37" s="35">
        <v>17600</v>
      </c>
      <c r="G37" s="35">
        <v>14066</v>
      </c>
      <c r="H37" s="35">
        <v>13819</v>
      </c>
      <c r="I37" s="35">
        <v>72939</v>
      </c>
      <c r="J37" s="4">
        <v>0.376</v>
      </c>
      <c r="K37" s="22"/>
      <c r="O37" s="26"/>
    </row>
    <row r="38" spans="1:17" ht="17.100000000000001" customHeight="1" x14ac:dyDescent="0.2">
      <c r="A38" s="46"/>
      <c r="B38" s="10" t="s">
        <v>11</v>
      </c>
      <c r="C38" s="35">
        <v>81</v>
      </c>
      <c r="D38" s="35">
        <v>429</v>
      </c>
      <c r="E38" s="35">
        <v>1020</v>
      </c>
      <c r="F38" s="35">
        <v>897</v>
      </c>
      <c r="G38" s="35">
        <v>599</v>
      </c>
      <c r="H38" s="35">
        <v>276</v>
      </c>
      <c r="I38" s="35">
        <v>3302</v>
      </c>
      <c r="J38" s="4">
        <v>3.78E-2</v>
      </c>
      <c r="K38" s="22"/>
      <c r="O38" s="26"/>
    </row>
    <row r="39" spans="1:17" ht="17.100000000000001" customHeight="1" x14ac:dyDescent="0.2">
      <c r="A39" s="46"/>
      <c r="B39" s="10" t="s">
        <v>12</v>
      </c>
      <c r="C39" s="35">
        <v>312</v>
      </c>
      <c r="D39" s="35">
        <v>1702</v>
      </c>
      <c r="E39" s="35">
        <v>2774</v>
      </c>
      <c r="F39" s="35">
        <v>2404</v>
      </c>
      <c r="G39" s="35">
        <v>1840</v>
      </c>
      <c r="H39" s="35">
        <v>1384</v>
      </c>
      <c r="I39" s="35">
        <v>10416</v>
      </c>
      <c r="J39" s="4">
        <v>7.4700000000000003E-2</v>
      </c>
      <c r="K39" s="22"/>
      <c r="O39" s="26"/>
    </row>
    <row r="40" spans="1:17" ht="17.100000000000001" customHeight="1" x14ac:dyDescent="0.2">
      <c r="A40" s="38" t="s">
        <v>13</v>
      </c>
      <c r="B40" s="43"/>
      <c r="C40" s="36">
        <v>96278</v>
      </c>
      <c r="D40" s="36">
        <v>441261</v>
      </c>
      <c r="E40" s="36">
        <v>496322</v>
      </c>
      <c r="F40" s="36">
        <v>456911</v>
      </c>
      <c r="G40" s="36">
        <v>346319</v>
      </c>
      <c r="H40" s="36">
        <v>305876</v>
      </c>
      <c r="I40" s="36">
        <v>2142967</v>
      </c>
      <c r="J40" s="7">
        <v>0.24979999999999999</v>
      </c>
      <c r="O40" s="26"/>
    </row>
    <row r="43" spans="1:17" s="30" customFormat="1" x14ac:dyDescent="0.2">
      <c r="A43" s="51" t="s">
        <v>24</v>
      </c>
      <c r="B43" s="50"/>
      <c r="C43" s="50"/>
      <c r="D43" s="50"/>
      <c r="E43" s="50"/>
      <c r="F43" s="50"/>
      <c r="G43" s="50"/>
      <c r="H43" s="50"/>
      <c r="I43" s="50"/>
      <c r="J43" s="50"/>
      <c r="M43" s="31"/>
      <c r="N43" s="31"/>
      <c r="O43" s="31"/>
    </row>
    <row r="44" spans="1:17" s="30" customFormat="1" ht="12.75" customHeight="1" x14ac:dyDescent="0.2">
      <c r="A44" s="47" t="s">
        <v>25</v>
      </c>
      <c r="B44" s="47"/>
      <c r="C44" s="47"/>
      <c r="D44" s="47"/>
      <c r="E44" s="47"/>
      <c r="F44" s="47"/>
      <c r="G44" s="47"/>
      <c r="H44" s="47"/>
      <c r="I44" s="47"/>
      <c r="J44" s="47"/>
      <c r="K44" s="15"/>
      <c r="L44" s="15"/>
      <c r="M44" s="15"/>
      <c r="N44" s="15"/>
      <c r="O44" s="31"/>
    </row>
    <row r="45" spans="1:17" s="30" customForma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15"/>
      <c r="L45" s="15"/>
      <c r="M45" s="15"/>
      <c r="N45" s="15"/>
      <c r="O45" s="31"/>
    </row>
    <row r="46" spans="1:17" s="30" customFormat="1" x14ac:dyDescent="0.2">
      <c r="A46" s="52" t="s">
        <v>43</v>
      </c>
      <c r="B46" s="52"/>
      <c r="C46" s="52"/>
      <c r="D46" s="52"/>
      <c r="E46" s="52"/>
      <c r="F46" s="52"/>
      <c r="G46" s="52"/>
      <c r="H46" s="52"/>
      <c r="I46" s="52"/>
      <c r="J46" s="52"/>
      <c r="K46" s="15"/>
      <c r="L46" s="15"/>
      <c r="M46" s="15"/>
      <c r="N46" s="31"/>
      <c r="O46" s="31"/>
    </row>
    <row r="47" spans="1:17" s="30" customFormat="1" x14ac:dyDescent="0.2">
      <c r="A47" s="53" t="s">
        <v>27</v>
      </c>
      <c r="B47" s="54"/>
      <c r="C47" s="54"/>
      <c r="D47" s="54"/>
      <c r="E47" s="54"/>
      <c r="F47" s="54"/>
      <c r="G47" s="54"/>
      <c r="H47" s="54"/>
      <c r="I47" s="54"/>
      <c r="J47" s="54"/>
      <c r="K47" s="32"/>
      <c r="L47" s="32"/>
      <c r="M47" s="33"/>
      <c r="N47" s="31"/>
      <c r="O47" s="31"/>
    </row>
    <row r="48" spans="1:17" s="30" customFormat="1" x14ac:dyDescent="0.2">
      <c r="A48" s="15" t="s">
        <v>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5"/>
      <c r="M48" s="15"/>
      <c r="N48" s="15"/>
      <c r="O48" s="31"/>
      <c r="P48" s="31"/>
      <c r="Q48" s="31"/>
    </row>
    <row r="49" spans="1:15" s="30" customFormat="1" ht="12.75" customHeight="1" x14ac:dyDescent="0.2">
      <c r="A49" s="47" t="s">
        <v>29</v>
      </c>
      <c r="B49" s="48"/>
      <c r="C49" s="48"/>
      <c r="D49" s="48"/>
      <c r="E49" s="48"/>
      <c r="F49" s="48"/>
      <c r="G49" s="48"/>
      <c r="H49" s="48"/>
      <c r="I49" s="48"/>
      <c r="J49" s="48"/>
      <c r="K49" s="34"/>
      <c r="L49" s="34"/>
      <c r="M49" s="15"/>
      <c r="N49" s="31"/>
      <c r="O49" s="31"/>
    </row>
    <row r="50" spans="1:15" s="30" customFormat="1" x14ac:dyDescent="0.2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34"/>
      <c r="L50" s="34"/>
      <c r="M50" s="15"/>
      <c r="N50" s="31"/>
      <c r="O50" s="31"/>
    </row>
    <row r="51" spans="1:15" s="17" customFormat="1" x14ac:dyDescent="0.2">
      <c r="A51" s="49" t="s">
        <v>44</v>
      </c>
      <c r="B51" s="50"/>
      <c r="C51" s="50"/>
      <c r="D51" s="50"/>
      <c r="E51" s="50"/>
      <c r="F51" s="50"/>
      <c r="G51" s="50"/>
      <c r="H51" s="50"/>
      <c r="I51" s="50"/>
      <c r="J51" s="50"/>
      <c r="K51" s="30"/>
      <c r="L51" s="30"/>
    </row>
  </sheetData>
  <mergeCells count="17">
    <mergeCell ref="A49:J50"/>
    <mergeCell ref="A51:J51"/>
    <mergeCell ref="A43:J43"/>
    <mergeCell ref="A44:J45"/>
    <mergeCell ref="A46:J46"/>
    <mergeCell ref="A47:J47"/>
    <mergeCell ref="A1:B2"/>
    <mergeCell ref="A3:A10"/>
    <mergeCell ref="A11:B11"/>
    <mergeCell ref="A15:B16"/>
    <mergeCell ref="C15:I15"/>
    <mergeCell ref="A17:A24"/>
    <mergeCell ref="A25:B25"/>
    <mergeCell ref="A30:B31"/>
    <mergeCell ref="C30:I30"/>
    <mergeCell ref="A32:A39"/>
    <mergeCell ref="A40:B40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Header>&amp;F</oddHead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Normal="100" workbookViewId="0">
      <selection sqref="A1:B2"/>
    </sheetView>
  </sheetViews>
  <sheetFormatPr defaultRowHeight="12" x14ac:dyDescent="0.2"/>
  <cols>
    <col min="1" max="2" width="8.7109375" style="1" customWidth="1"/>
    <col min="3" max="10" width="13.7109375" style="1" customWidth="1"/>
    <col min="11" max="11" width="11" style="1" customWidth="1"/>
    <col min="12" max="12" width="9.140625" style="1"/>
    <col min="13" max="13" width="7" style="1" customWidth="1"/>
    <col min="14" max="15" width="9.140625" style="1"/>
    <col min="16" max="16384" width="9.140625" style="26"/>
  </cols>
  <sheetData>
    <row r="1" spans="1:15" ht="12.75" customHeight="1" x14ac:dyDescent="0.2">
      <c r="A1" s="40" t="s">
        <v>0</v>
      </c>
      <c r="B1" s="41"/>
      <c r="C1" s="24"/>
      <c r="D1" s="24"/>
      <c r="E1" s="24"/>
      <c r="F1" s="25"/>
    </row>
    <row r="2" spans="1:15" ht="50.1" customHeight="1" x14ac:dyDescent="0.2">
      <c r="A2" s="41"/>
      <c r="B2" s="41"/>
      <c r="C2" s="27" t="s">
        <v>1</v>
      </c>
      <c r="D2" s="27" t="s">
        <v>2</v>
      </c>
      <c r="E2" s="28" t="s">
        <v>3</v>
      </c>
      <c r="F2" s="29"/>
    </row>
    <row r="3" spans="1:15" ht="17.100000000000001" customHeight="1" x14ac:dyDescent="0.2">
      <c r="A3" s="42" t="s">
        <v>4</v>
      </c>
      <c r="B3" s="2" t="s">
        <v>5</v>
      </c>
      <c r="C3" s="35">
        <v>2015860</v>
      </c>
      <c r="D3" s="3">
        <v>0.47199999999999998</v>
      </c>
      <c r="E3" s="4">
        <v>-5.0000000000000001E-4</v>
      </c>
      <c r="F3" s="5"/>
    </row>
    <row r="4" spans="1:15" ht="17.100000000000001" customHeight="1" x14ac:dyDescent="0.2">
      <c r="A4" s="42"/>
      <c r="B4" s="2" t="s">
        <v>6</v>
      </c>
      <c r="C4" s="35">
        <v>439621</v>
      </c>
      <c r="D4" s="3">
        <v>0.10290000000000001</v>
      </c>
      <c r="E4" s="4">
        <v>-6.9999999999999999E-4</v>
      </c>
      <c r="F4" s="5"/>
    </row>
    <row r="5" spans="1:15" ht="17.100000000000001" customHeight="1" x14ac:dyDescent="0.2">
      <c r="A5" s="42"/>
      <c r="B5" s="2" t="s">
        <v>7</v>
      </c>
      <c r="C5" s="35">
        <v>622722</v>
      </c>
      <c r="D5" s="3">
        <v>0.14580000000000001</v>
      </c>
      <c r="E5" s="4">
        <v>-5.0000000000000001E-4</v>
      </c>
      <c r="F5" s="5"/>
    </row>
    <row r="6" spans="1:15" ht="17.100000000000001" customHeight="1" x14ac:dyDescent="0.2">
      <c r="A6" s="42"/>
      <c r="B6" s="2" t="s">
        <v>8</v>
      </c>
      <c r="C6" s="35">
        <v>562042</v>
      </c>
      <c r="D6" s="3">
        <v>0.13159999999999999</v>
      </c>
      <c r="E6" s="4">
        <v>2.5000000000000001E-3</v>
      </c>
      <c r="F6" s="5"/>
    </row>
    <row r="7" spans="1:15" ht="17.100000000000001" customHeight="1" x14ac:dyDescent="0.2">
      <c r="A7" s="42"/>
      <c r="B7" s="2" t="s">
        <v>9</v>
      </c>
      <c r="C7" s="35">
        <v>454461</v>
      </c>
      <c r="D7" s="3">
        <v>0.10639999999999999</v>
      </c>
      <c r="E7" s="4">
        <v>-1.5E-3</v>
      </c>
      <c r="F7" s="5"/>
    </row>
    <row r="8" spans="1:15" ht="17.100000000000001" customHeight="1" x14ac:dyDescent="0.2">
      <c r="A8" s="42"/>
      <c r="B8" s="2" t="s">
        <v>10</v>
      </c>
      <c r="C8" s="35">
        <v>144180</v>
      </c>
      <c r="D8" s="3">
        <v>3.3799999999999997E-2</v>
      </c>
      <c r="E8" s="4">
        <v>-6.9999999999999999E-4</v>
      </c>
      <c r="F8" s="5"/>
    </row>
    <row r="9" spans="1:15" ht="17.100000000000001" customHeight="1" x14ac:dyDescent="0.2">
      <c r="A9" s="42"/>
      <c r="B9" s="2" t="s">
        <v>11</v>
      </c>
      <c r="C9" s="35">
        <v>7536</v>
      </c>
      <c r="D9" s="3">
        <v>1.8E-3</v>
      </c>
      <c r="E9" s="4">
        <v>-1.1000000000000001E-3</v>
      </c>
      <c r="F9" s="5"/>
    </row>
    <row r="10" spans="1:15" ht="17.100000000000001" customHeight="1" x14ac:dyDescent="0.2">
      <c r="A10" s="42"/>
      <c r="B10" s="2" t="s">
        <v>12</v>
      </c>
      <c r="C10" s="35">
        <v>24703</v>
      </c>
      <c r="D10" s="3">
        <v>5.7999999999999996E-3</v>
      </c>
      <c r="E10" s="4">
        <v>-1E-4</v>
      </c>
      <c r="F10" s="5"/>
    </row>
    <row r="11" spans="1:15" ht="17.100000000000001" customHeight="1" x14ac:dyDescent="0.2">
      <c r="A11" s="38" t="s">
        <v>13</v>
      </c>
      <c r="B11" s="43"/>
      <c r="C11" s="36">
        <v>4271125</v>
      </c>
      <c r="D11" s="6">
        <v>1</v>
      </c>
      <c r="E11" s="7">
        <v>-2.9999999999999997E-4</v>
      </c>
      <c r="F11" s="8"/>
    </row>
    <row r="15" spans="1:15" x14ac:dyDescent="0.2">
      <c r="A15" s="38" t="s">
        <v>0</v>
      </c>
      <c r="B15" s="38"/>
      <c r="C15" s="39" t="s">
        <v>14</v>
      </c>
      <c r="D15" s="44"/>
      <c r="E15" s="44"/>
      <c r="F15" s="44"/>
      <c r="G15" s="44"/>
      <c r="H15" s="44"/>
      <c r="I15" s="44"/>
      <c r="J15" s="9"/>
    </row>
    <row r="16" spans="1:15" ht="39.950000000000003" customHeight="1" x14ac:dyDescent="0.2">
      <c r="A16" s="38"/>
      <c r="B16" s="38"/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19</v>
      </c>
      <c r="H16" s="10" t="s">
        <v>20</v>
      </c>
      <c r="I16" s="10" t="s">
        <v>21</v>
      </c>
      <c r="J16" s="11" t="s">
        <v>22</v>
      </c>
      <c r="O16" s="26"/>
    </row>
    <row r="17" spans="1:15" ht="17.100000000000001" customHeight="1" x14ac:dyDescent="0.2">
      <c r="A17" s="42" t="s">
        <v>4</v>
      </c>
      <c r="B17" s="2" t="s">
        <v>5</v>
      </c>
      <c r="C17" s="35">
        <v>30714</v>
      </c>
      <c r="D17" s="35">
        <v>202230</v>
      </c>
      <c r="E17" s="35">
        <v>239381</v>
      </c>
      <c r="F17" s="35">
        <v>221223</v>
      </c>
      <c r="G17" s="35">
        <v>159156</v>
      </c>
      <c r="H17" s="35">
        <v>132076</v>
      </c>
      <c r="I17" s="35">
        <v>984780</v>
      </c>
      <c r="J17" s="12">
        <v>0.34250000000000003</v>
      </c>
      <c r="O17" s="26"/>
    </row>
    <row r="18" spans="1:15" ht="17.100000000000001" customHeight="1" x14ac:dyDescent="0.2">
      <c r="A18" s="42"/>
      <c r="B18" s="2" t="s">
        <v>6</v>
      </c>
      <c r="C18" s="35">
        <v>6168</v>
      </c>
      <c r="D18" s="35">
        <v>61026</v>
      </c>
      <c r="E18" s="35">
        <v>60409</v>
      </c>
      <c r="F18" s="35">
        <v>53040</v>
      </c>
      <c r="G18" s="35">
        <v>38501</v>
      </c>
      <c r="H18" s="35">
        <v>30816</v>
      </c>
      <c r="I18" s="35">
        <v>249960</v>
      </c>
      <c r="J18" s="12">
        <v>0.1133</v>
      </c>
      <c r="O18" s="26"/>
    </row>
    <row r="19" spans="1:15" ht="17.100000000000001" customHeight="1" x14ac:dyDescent="0.2">
      <c r="A19" s="42"/>
      <c r="B19" s="2" t="s">
        <v>7</v>
      </c>
      <c r="C19" s="35">
        <v>28610</v>
      </c>
      <c r="D19" s="35">
        <v>86262</v>
      </c>
      <c r="E19" s="35">
        <v>76764</v>
      </c>
      <c r="F19" s="35">
        <v>52961</v>
      </c>
      <c r="G19" s="35">
        <v>32848</v>
      </c>
      <c r="H19" s="35">
        <v>20820</v>
      </c>
      <c r="I19" s="35">
        <v>298265</v>
      </c>
      <c r="J19" s="12">
        <v>0.1714</v>
      </c>
      <c r="O19" s="26"/>
    </row>
    <row r="20" spans="1:15" ht="17.100000000000001" customHeight="1" x14ac:dyDescent="0.2">
      <c r="A20" s="42"/>
      <c r="B20" s="2" t="s">
        <v>8</v>
      </c>
      <c r="C20" s="35">
        <v>24909</v>
      </c>
      <c r="D20" s="35">
        <v>57649</v>
      </c>
      <c r="E20" s="35">
        <v>57192</v>
      </c>
      <c r="F20" s="35">
        <v>56275</v>
      </c>
      <c r="G20" s="35">
        <v>43402</v>
      </c>
      <c r="H20" s="35">
        <v>34503</v>
      </c>
      <c r="I20" s="35">
        <v>273930</v>
      </c>
      <c r="J20" s="4">
        <v>0.41010000000000002</v>
      </c>
      <c r="O20" s="26"/>
    </row>
    <row r="21" spans="1:15" ht="17.100000000000001" customHeight="1" x14ac:dyDescent="0.2">
      <c r="A21" s="42"/>
      <c r="B21" s="2" t="s">
        <v>9</v>
      </c>
      <c r="C21" s="35">
        <v>2517</v>
      </c>
      <c r="D21" s="35">
        <v>37131</v>
      </c>
      <c r="E21" s="35">
        <v>58097</v>
      </c>
      <c r="F21" s="35">
        <v>54519</v>
      </c>
      <c r="G21" s="35">
        <v>40397</v>
      </c>
      <c r="H21" s="35">
        <v>33484</v>
      </c>
      <c r="I21" s="35">
        <v>226145</v>
      </c>
      <c r="J21" s="4">
        <v>0.2586</v>
      </c>
      <c r="O21" s="26"/>
    </row>
    <row r="22" spans="1:15" ht="17.100000000000001" customHeight="1" x14ac:dyDescent="0.2">
      <c r="A22" s="42"/>
      <c r="B22" s="2" t="s">
        <v>10</v>
      </c>
      <c r="C22" s="35">
        <v>554</v>
      </c>
      <c r="D22" s="35">
        <v>10864</v>
      </c>
      <c r="E22" s="35">
        <v>17082</v>
      </c>
      <c r="F22" s="35">
        <v>17859</v>
      </c>
      <c r="G22" s="35">
        <v>13021</v>
      </c>
      <c r="H22" s="35">
        <v>11897</v>
      </c>
      <c r="I22" s="35">
        <v>71277</v>
      </c>
      <c r="J22" s="4">
        <v>0.34970000000000001</v>
      </c>
      <c r="O22" s="26"/>
    </row>
    <row r="23" spans="1:15" ht="17.100000000000001" customHeight="1" x14ac:dyDescent="0.2">
      <c r="A23" s="42"/>
      <c r="B23" s="2" t="s">
        <v>11</v>
      </c>
      <c r="C23" s="35">
        <v>184</v>
      </c>
      <c r="D23" s="35">
        <v>932</v>
      </c>
      <c r="E23" s="35">
        <v>1311</v>
      </c>
      <c r="F23" s="35">
        <v>987</v>
      </c>
      <c r="G23" s="35">
        <v>589</v>
      </c>
      <c r="H23" s="35">
        <v>225</v>
      </c>
      <c r="I23" s="35">
        <v>4228</v>
      </c>
      <c r="J23" s="4">
        <v>5.2299999999999999E-2</v>
      </c>
      <c r="O23" s="26"/>
    </row>
    <row r="24" spans="1:15" ht="17.100000000000001" customHeight="1" x14ac:dyDescent="0.2">
      <c r="A24" s="42"/>
      <c r="B24" s="2" t="s">
        <v>12</v>
      </c>
      <c r="C24" s="35">
        <v>585</v>
      </c>
      <c r="D24" s="35">
        <v>3183</v>
      </c>
      <c r="E24" s="35">
        <v>3705</v>
      </c>
      <c r="F24" s="35">
        <v>3091</v>
      </c>
      <c r="G24" s="35">
        <v>2153</v>
      </c>
      <c r="H24" s="35">
        <v>1574</v>
      </c>
      <c r="I24" s="35">
        <v>14291</v>
      </c>
      <c r="J24" s="4">
        <v>0.10009999999999999</v>
      </c>
      <c r="O24" s="26"/>
    </row>
    <row r="25" spans="1:15" ht="17.100000000000001" customHeight="1" x14ac:dyDescent="0.2">
      <c r="A25" s="38" t="s">
        <v>13</v>
      </c>
      <c r="B25" s="43"/>
      <c r="C25" s="36">
        <v>94241</v>
      </c>
      <c r="D25" s="36">
        <v>459277</v>
      </c>
      <c r="E25" s="36">
        <v>513941</v>
      </c>
      <c r="F25" s="36">
        <v>459955</v>
      </c>
      <c r="G25" s="36">
        <v>330067</v>
      </c>
      <c r="H25" s="36">
        <v>265395</v>
      </c>
      <c r="I25" s="36">
        <v>2122876</v>
      </c>
      <c r="J25" s="7">
        <v>0.2414</v>
      </c>
      <c r="O25" s="26"/>
    </row>
    <row r="27" spans="1:15" x14ac:dyDescent="0.2">
      <c r="C27" s="13"/>
      <c r="D27" s="14"/>
      <c r="E27" s="14"/>
    </row>
    <row r="30" spans="1:15" x14ac:dyDescent="0.2">
      <c r="A30" s="38" t="s">
        <v>0</v>
      </c>
      <c r="B30" s="38"/>
      <c r="C30" s="45" t="s">
        <v>23</v>
      </c>
      <c r="D30" s="45"/>
      <c r="E30" s="45"/>
      <c r="F30" s="45"/>
      <c r="G30" s="45"/>
      <c r="H30" s="45"/>
      <c r="I30" s="45"/>
      <c r="J30" s="9"/>
    </row>
    <row r="31" spans="1:15" ht="39.950000000000003" customHeight="1" x14ac:dyDescent="0.2">
      <c r="A31" s="38"/>
      <c r="B31" s="38"/>
      <c r="C31" s="10" t="s">
        <v>15</v>
      </c>
      <c r="D31" s="10" t="s">
        <v>16</v>
      </c>
      <c r="E31" s="10" t="s">
        <v>17</v>
      </c>
      <c r="F31" s="10" t="s">
        <v>18</v>
      </c>
      <c r="G31" s="10" t="s">
        <v>19</v>
      </c>
      <c r="H31" s="10" t="s">
        <v>20</v>
      </c>
      <c r="I31" s="10" t="s">
        <v>21</v>
      </c>
      <c r="J31" s="11" t="s">
        <v>22</v>
      </c>
      <c r="O31" s="26"/>
    </row>
    <row r="32" spans="1:15" ht="17.100000000000001" customHeight="1" x14ac:dyDescent="0.2">
      <c r="A32" s="46" t="s">
        <v>4</v>
      </c>
      <c r="B32" s="10" t="s">
        <v>5</v>
      </c>
      <c r="C32" s="35">
        <v>31352</v>
      </c>
      <c r="D32" s="35">
        <v>197642</v>
      </c>
      <c r="E32" s="35">
        <v>236316</v>
      </c>
      <c r="F32" s="35">
        <v>227633</v>
      </c>
      <c r="G32" s="35">
        <v>176416</v>
      </c>
      <c r="H32" s="35">
        <v>161688</v>
      </c>
      <c r="I32" s="35">
        <v>1031047</v>
      </c>
      <c r="J32" s="4">
        <v>0.3715</v>
      </c>
      <c r="O32" s="26"/>
    </row>
    <row r="33" spans="1:17" ht="17.100000000000001" customHeight="1" x14ac:dyDescent="0.2">
      <c r="A33" s="46"/>
      <c r="B33" s="10" t="s">
        <v>6</v>
      </c>
      <c r="C33" s="35">
        <v>3557</v>
      </c>
      <c r="D33" s="35">
        <v>42065</v>
      </c>
      <c r="E33" s="35">
        <v>42030</v>
      </c>
      <c r="F33" s="35">
        <v>41305</v>
      </c>
      <c r="G33" s="35">
        <v>30388</v>
      </c>
      <c r="H33" s="35">
        <v>26431</v>
      </c>
      <c r="I33" s="35">
        <v>185776</v>
      </c>
      <c r="J33" s="4">
        <v>8.72E-2</v>
      </c>
      <c r="O33" s="26"/>
    </row>
    <row r="34" spans="1:17" ht="17.100000000000001" customHeight="1" x14ac:dyDescent="0.2">
      <c r="A34" s="46"/>
      <c r="B34" s="10" t="s">
        <v>7</v>
      </c>
      <c r="C34" s="35">
        <v>29937</v>
      </c>
      <c r="D34" s="35">
        <v>95522</v>
      </c>
      <c r="E34" s="35">
        <v>83228</v>
      </c>
      <c r="F34" s="35">
        <v>56188</v>
      </c>
      <c r="G34" s="35">
        <v>35021</v>
      </c>
      <c r="H34" s="35">
        <v>24559</v>
      </c>
      <c r="I34" s="35">
        <v>324455</v>
      </c>
      <c r="J34" s="4">
        <v>0.18909999999999999</v>
      </c>
      <c r="O34" s="26"/>
    </row>
    <row r="35" spans="1:17" ht="17.100000000000001" customHeight="1" x14ac:dyDescent="0.2">
      <c r="A35" s="46"/>
      <c r="B35" s="10" t="s">
        <v>8</v>
      </c>
      <c r="C35" s="35">
        <v>26552</v>
      </c>
      <c r="D35" s="35">
        <v>59052</v>
      </c>
      <c r="E35" s="35">
        <v>57260</v>
      </c>
      <c r="F35" s="35">
        <v>56786</v>
      </c>
      <c r="G35" s="35">
        <v>46684</v>
      </c>
      <c r="H35" s="35">
        <v>41539</v>
      </c>
      <c r="I35" s="35">
        <v>287873</v>
      </c>
      <c r="J35" s="4">
        <v>0.44869999999999999</v>
      </c>
      <c r="O35" s="26"/>
    </row>
    <row r="36" spans="1:17" ht="17.100000000000001" customHeight="1" x14ac:dyDescent="0.2">
      <c r="A36" s="46"/>
      <c r="B36" s="10" t="s">
        <v>9</v>
      </c>
      <c r="C36" s="35">
        <v>1403</v>
      </c>
      <c r="D36" s="35">
        <v>34259</v>
      </c>
      <c r="E36" s="35">
        <v>56639</v>
      </c>
      <c r="F36" s="35">
        <v>54439</v>
      </c>
      <c r="G36" s="35">
        <v>42392</v>
      </c>
      <c r="H36" s="35">
        <v>37872</v>
      </c>
      <c r="I36" s="35">
        <v>227004</v>
      </c>
      <c r="J36" s="4">
        <v>0.25390000000000001</v>
      </c>
      <c r="O36" s="26"/>
    </row>
    <row r="37" spans="1:17" ht="17.100000000000001" customHeight="1" x14ac:dyDescent="0.2">
      <c r="A37" s="46"/>
      <c r="B37" s="10" t="s">
        <v>10</v>
      </c>
      <c r="C37" s="35">
        <v>283</v>
      </c>
      <c r="D37" s="35">
        <v>10101</v>
      </c>
      <c r="E37" s="35">
        <v>16928</v>
      </c>
      <c r="F37" s="35">
        <v>17586</v>
      </c>
      <c r="G37" s="35">
        <v>14112</v>
      </c>
      <c r="H37" s="35">
        <v>13893</v>
      </c>
      <c r="I37" s="35">
        <v>72903</v>
      </c>
      <c r="J37" s="4">
        <v>0.37580000000000002</v>
      </c>
      <c r="O37" s="26"/>
    </row>
    <row r="38" spans="1:17" ht="17.100000000000001" customHeight="1" x14ac:dyDescent="0.2">
      <c r="A38" s="46"/>
      <c r="B38" s="10" t="s">
        <v>11</v>
      </c>
      <c r="C38" s="35">
        <v>79</v>
      </c>
      <c r="D38" s="35">
        <v>425</v>
      </c>
      <c r="E38" s="35">
        <v>1017</v>
      </c>
      <c r="F38" s="35">
        <v>905</v>
      </c>
      <c r="G38" s="35">
        <v>602</v>
      </c>
      <c r="H38" s="35">
        <v>280</v>
      </c>
      <c r="I38" s="35">
        <v>3308</v>
      </c>
      <c r="J38" s="4">
        <v>3.7900000000000003E-2</v>
      </c>
      <c r="O38" s="26"/>
    </row>
    <row r="39" spans="1:17" ht="17.100000000000001" customHeight="1" x14ac:dyDescent="0.2">
      <c r="A39" s="46"/>
      <c r="B39" s="10" t="s">
        <v>12</v>
      </c>
      <c r="C39" s="35">
        <v>307</v>
      </c>
      <c r="D39" s="35">
        <v>1690</v>
      </c>
      <c r="E39" s="35">
        <v>2768</v>
      </c>
      <c r="F39" s="35">
        <v>2410</v>
      </c>
      <c r="G39" s="35">
        <v>1845</v>
      </c>
      <c r="H39" s="35">
        <v>1392</v>
      </c>
      <c r="I39" s="35">
        <v>10412</v>
      </c>
      <c r="J39" s="4">
        <v>7.4700000000000003E-2</v>
      </c>
      <c r="O39" s="26"/>
    </row>
    <row r="40" spans="1:17" ht="17.100000000000001" customHeight="1" x14ac:dyDescent="0.2">
      <c r="A40" s="38" t="s">
        <v>13</v>
      </c>
      <c r="B40" s="43"/>
      <c r="C40" s="36">
        <v>93470</v>
      </c>
      <c r="D40" s="36">
        <v>440756</v>
      </c>
      <c r="E40" s="36">
        <v>496186</v>
      </c>
      <c r="F40" s="36">
        <v>457252</v>
      </c>
      <c r="G40" s="36">
        <v>347460</v>
      </c>
      <c r="H40" s="36">
        <v>307654</v>
      </c>
      <c r="I40" s="36">
        <v>2142778</v>
      </c>
      <c r="J40" s="7">
        <v>0.24979999999999999</v>
      </c>
      <c r="O40" s="26"/>
    </row>
    <row r="43" spans="1:17" s="30" customFormat="1" x14ac:dyDescent="0.2">
      <c r="A43" s="51" t="s">
        <v>24</v>
      </c>
      <c r="B43" s="50"/>
      <c r="C43" s="50"/>
      <c r="D43" s="50"/>
      <c r="E43" s="50"/>
      <c r="F43" s="50"/>
      <c r="G43" s="50"/>
      <c r="H43" s="50"/>
      <c r="I43" s="50"/>
      <c r="J43" s="50"/>
      <c r="M43" s="31"/>
      <c r="N43" s="31"/>
      <c r="O43" s="31"/>
    </row>
    <row r="44" spans="1:17" s="30" customFormat="1" x14ac:dyDescent="0.2">
      <c r="A44" s="47" t="s">
        <v>25</v>
      </c>
      <c r="B44" s="47"/>
      <c r="C44" s="47"/>
      <c r="D44" s="47"/>
      <c r="E44" s="47"/>
      <c r="F44" s="47"/>
      <c r="G44" s="47"/>
      <c r="H44" s="47"/>
      <c r="I44" s="47"/>
      <c r="J44" s="47"/>
      <c r="K44" s="15"/>
      <c r="L44" s="15"/>
      <c r="M44" s="15"/>
      <c r="N44" s="15"/>
      <c r="O44" s="31"/>
    </row>
    <row r="45" spans="1:17" s="30" customForma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15"/>
      <c r="L45" s="15"/>
      <c r="M45" s="15"/>
      <c r="N45" s="15"/>
      <c r="O45" s="31"/>
    </row>
    <row r="46" spans="1:17" s="30" customFormat="1" x14ac:dyDescent="0.2">
      <c r="A46" s="52" t="s">
        <v>45</v>
      </c>
      <c r="B46" s="52"/>
      <c r="C46" s="52"/>
      <c r="D46" s="52"/>
      <c r="E46" s="52"/>
      <c r="F46" s="52"/>
      <c r="G46" s="52"/>
      <c r="H46" s="52"/>
      <c r="I46" s="52"/>
      <c r="J46" s="52"/>
      <c r="K46" s="15"/>
      <c r="L46" s="15"/>
      <c r="M46" s="15"/>
      <c r="N46" s="31"/>
      <c r="O46" s="31"/>
    </row>
    <row r="47" spans="1:17" s="30" customFormat="1" x14ac:dyDescent="0.2">
      <c r="A47" s="53" t="s">
        <v>27</v>
      </c>
      <c r="B47" s="54"/>
      <c r="C47" s="54"/>
      <c r="D47" s="54"/>
      <c r="E47" s="54"/>
      <c r="F47" s="54"/>
      <c r="G47" s="54"/>
      <c r="H47" s="54"/>
      <c r="I47" s="54"/>
      <c r="J47" s="54"/>
      <c r="K47" s="32"/>
      <c r="L47" s="32"/>
      <c r="M47" s="33"/>
      <c r="N47" s="31"/>
      <c r="O47" s="31"/>
    </row>
    <row r="48" spans="1:17" s="30" customFormat="1" x14ac:dyDescent="0.2">
      <c r="A48" s="15" t="s">
        <v>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5"/>
      <c r="M48" s="15"/>
      <c r="N48" s="15"/>
      <c r="O48" s="31"/>
      <c r="P48" s="31"/>
      <c r="Q48" s="31"/>
    </row>
    <row r="49" spans="1:15" s="30" customFormat="1" x14ac:dyDescent="0.2">
      <c r="A49" s="47" t="s">
        <v>29</v>
      </c>
      <c r="B49" s="48"/>
      <c r="C49" s="48"/>
      <c r="D49" s="48"/>
      <c r="E49" s="48"/>
      <c r="F49" s="48"/>
      <c r="G49" s="48"/>
      <c r="H49" s="48"/>
      <c r="I49" s="48"/>
      <c r="J49" s="48"/>
      <c r="K49" s="34"/>
      <c r="L49" s="34"/>
      <c r="M49" s="15"/>
      <c r="N49" s="31"/>
      <c r="O49" s="31"/>
    </row>
    <row r="50" spans="1:15" s="30" customFormat="1" x14ac:dyDescent="0.2">
      <c r="A50" s="55"/>
      <c r="B50" s="48"/>
      <c r="C50" s="48"/>
      <c r="D50" s="48"/>
      <c r="E50" s="48"/>
      <c r="F50" s="48"/>
      <c r="G50" s="48"/>
      <c r="H50" s="48"/>
      <c r="I50" s="48"/>
      <c r="J50" s="48"/>
      <c r="K50" s="34"/>
      <c r="L50" s="34"/>
      <c r="M50" s="15"/>
      <c r="N50" s="31"/>
      <c r="O50" s="31"/>
    </row>
    <row r="51" spans="1:15" s="17" customFormat="1" x14ac:dyDescent="0.2">
      <c r="A51" s="49" t="s">
        <v>46</v>
      </c>
      <c r="B51" s="50"/>
      <c r="C51" s="50"/>
      <c r="D51" s="50"/>
      <c r="E51" s="50"/>
      <c r="F51" s="50"/>
      <c r="G51" s="50"/>
      <c r="H51" s="50"/>
      <c r="I51" s="50"/>
      <c r="J51" s="50"/>
      <c r="K51" s="30"/>
      <c r="L51" s="30"/>
    </row>
  </sheetData>
  <mergeCells count="17">
    <mergeCell ref="A49:J50"/>
    <mergeCell ref="A51:J51"/>
    <mergeCell ref="A43:J43"/>
    <mergeCell ref="A44:J45"/>
    <mergeCell ref="A46:J46"/>
    <mergeCell ref="A47:J47"/>
    <mergeCell ref="A1:B2"/>
    <mergeCell ref="A3:A10"/>
    <mergeCell ref="A11:B11"/>
    <mergeCell ref="A15:B16"/>
    <mergeCell ref="C15:I15"/>
    <mergeCell ref="A17:A24"/>
    <mergeCell ref="A25:B25"/>
    <mergeCell ref="A30:B31"/>
    <mergeCell ref="C30:I30"/>
    <mergeCell ref="A32:A39"/>
    <mergeCell ref="A40:B40"/>
  </mergeCells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Jan 10</vt:lpstr>
      <vt:lpstr>Feb 10</vt:lpstr>
      <vt:lpstr>Mar 10</vt:lpstr>
      <vt:lpstr>Apr 10</vt:lpstr>
      <vt:lpstr>May 10</vt:lpstr>
      <vt:lpstr>Jun 10</vt:lpstr>
      <vt:lpstr>Jul 10</vt:lpstr>
      <vt:lpstr>Aug 10</vt:lpstr>
      <vt:lpstr>Sep 10</vt:lpstr>
      <vt:lpstr>Oct 10</vt:lpstr>
      <vt:lpstr>Nov 10</vt:lpstr>
      <vt:lpstr>Dec 10</vt:lpstr>
      <vt:lpstr>'Apr 10'!Print_Area</vt:lpstr>
      <vt:lpstr>'Aug 10'!Print_Area</vt:lpstr>
      <vt:lpstr>'Dec 10'!Print_Area</vt:lpstr>
      <vt:lpstr>'Feb 10'!Print_Area</vt:lpstr>
      <vt:lpstr>'Jul 10'!Print_Area</vt:lpstr>
      <vt:lpstr>'Jun 10'!Print_Area</vt:lpstr>
      <vt:lpstr>'May 10'!Print_Area</vt:lpstr>
      <vt:lpstr>'Nov 10'!Print_Area</vt:lpstr>
      <vt:lpstr>'Oct 10'!Print_Area</vt:lpstr>
      <vt:lpstr>'Sep 10'!Print_Area</vt:lpstr>
    </vt:vector>
  </TitlesOfParts>
  <Company>Australian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Corelli-Ryan, Gemma</dc:creator>
  <cp:lastModifiedBy>Corelli-Ryan, Gemma</cp:lastModifiedBy>
  <dcterms:created xsi:type="dcterms:W3CDTF">2014-08-18T00:03:32Z</dcterms:created>
  <dcterms:modified xsi:type="dcterms:W3CDTF">2014-08-19T05:00:56Z</dcterms:modified>
</cp:coreProperties>
</file>