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codeName="ThisWorkbook" defaultThemeVersion="124226"/>
  <mc:AlternateContent xmlns:mc="http://schemas.openxmlformats.org/markup-compatibility/2006">
    <mc:Choice Requires="x15">
      <x15ac:absPath xmlns:x15ac="http://schemas.microsoft.com/office/spreadsheetml/2010/11/ac" url="G:\Registers\Australian Organ Donor Register\Statistics and reports\Webstats\Webstats Jan 26\"/>
    </mc:Choice>
  </mc:AlternateContent>
  <xr:revisionPtr revIDLastSave="0" documentId="13_ncr:1_{BC0034FD-B1B5-4636-A155-A7A09832F574}" xr6:coauthVersionLast="47" xr6:coauthVersionMax="47" xr10:uidLastSave="{00000000-0000-0000-0000-000000000000}"/>
  <bookViews>
    <workbookView xWindow="-120" yWindow="-120" windowWidth="29040" windowHeight="15720" tabRatio="947" xr2:uid="{9870AF77-0129-495F-8EAE-3764BB435C5C}"/>
  </bookViews>
  <sheets>
    <sheet name="JAN 26" sheetId="60" r:id="rId1"/>
    <sheet name="FEB 26" sheetId="58" r:id="rId2"/>
    <sheet name="MAR 26" sheetId="59" r:id="rId3"/>
    <sheet name="APR 26" sheetId="56" r:id="rId4"/>
    <sheet name="MAY 26" sheetId="57" r:id="rId5"/>
    <sheet name="JUN 26" sheetId="55" r:id="rId6"/>
    <sheet name="JUL 26" sheetId="54" r:id="rId7"/>
    <sheet name="AUG 26" sheetId="53" r:id="rId8"/>
    <sheet name="SEP 26" sheetId="52" r:id="rId9"/>
    <sheet name="OCT 26" sheetId="51" r:id="rId10"/>
    <sheet name="NOV 26" sheetId="50" r:id="rId11"/>
    <sheet name="DEC 26" sheetId="28" r:id="rId12"/>
    <sheet name="ABS Estimated Population" sheetId="21" r:id="rId13"/>
    <sheet name="% Var From Prev Month" sheetId="17" r:id="rId14"/>
  </sheets>
  <definedNames>
    <definedName name="_xlnm.Print_Area" localSheetId="13">'% Var From Prev Month'!$A$1:$H$11</definedName>
    <definedName name="_xlnm.Print_Area" localSheetId="3">'APR 26'!$A$1:$K$49</definedName>
    <definedName name="_xlnm.Print_Area" localSheetId="7">'AUG 26'!$A$1:$K$49</definedName>
    <definedName name="_xlnm.Print_Area" localSheetId="11">'DEC 26'!$A$1:$K$49</definedName>
    <definedName name="_xlnm.Print_Area" localSheetId="1">'FEB 26'!$A$1:$K$49</definedName>
    <definedName name="_xlnm.Print_Area" localSheetId="0">'JAN 26'!$A$1:$K$49</definedName>
    <definedName name="_xlnm.Print_Area" localSheetId="6">'JUL 26'!$A$1:$K$49</definedName>
    <definedName name="_xlnm.Print_Area" localSheetId="5">'JUN 26'!$A$1:$K$49</definedName>
    <definedName name="_xlnm.Print_Area" localSheetId="2">'MAR 26'!$A$1:$K$49</definedName>
    <definedName name="_xlnm.Print_Area" localSheetId="4">'MAY 26'!$A$1:$K$49</definedName>
    <definedName name="_xlnm.Print_Area" localSheetId="10">'NOV 26'!$A$1:$K$49</definedName>
    <definedName name="_xlnm.Print_Area" localSheetId="9">'OCT 26'!$A$1:$K$49</definedName>
    <definedName name="_xlnm.Print_Area" localSheetId="8">'SEP 26'!$A$1:$K$49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8" l="1"/>
  <c r="E10" i="28"/>
  <c r="E9" i="28"/>
  <c r="E8" i="28"/>
  <c r="E7" i="28"/>
  <c r="E6" i="28"/>
  <c r="E5" i="28"/>
  <c r="E4" i="28"/>
  <c r="E3" i="28"/>
  <c r="E11" i="50"/>
  <c r="E10" i="50"/>
  <c r="E9" i="50"/>
  <c r="E8" i="50"/>
  <c r="E7" i="50"/>
  <c r="E6" i="50"/>
  <c r="E5" i="50"/>
  <c r="E4" i="50"/>
  <c r="E3" i="50"/>
  <c r="E11" i="51"/>
  <c r="E10" i="51"/>
  <c r="E9" i="51"/>
  <c r="E8" i="51"/>
  <c r="E7" i="51"/>
  <c r="E6" i="51"/>
  <c r="E5" i="51"/>
  <c r="E4" i="51"/>
  <c r="E3" i="51"/>
  <c r="E11" i="52"/>
  <c r="E10" i="52"/>
  <c r="E9" i="52"/>
  <c r="E8" i="52"/>
  <c r="E7" i="52"/>
  <c r="E6" i="52"/>
  <c r="E5" i="52"/>
  <c r="E4" i="52"/>
  <c r="E3" i="52"/>
  <c r="E11" i="53"/>
  <c r="E10" i="53"/>
  <c r="E9" i="53"/>
  <c r="E8" i="53"/>
  <c r="E7" i="53"/>
  <c r="E6" i="53"/>
  <c r="E5" i="53"/>
  <c r="E4" i="53"/>
  <c r="E3" i="53"/>
  <c r="E11" i="54"/>
  <c r="E10" i="54"/>
  <c r="E9" i="54"/>
  <c r="E8" i="54"/>
  <c r="E7" i="54"/>
  <c r="E6" i="54"/>
  <c r="E5" i="54"/>
  <c r="E4" i="54"/>
  <c r="E3" i="54"/>
  <c r="E11" i="55"/>
  <c r="E10" i="55"/>
  <c r="E9" i="55"/>
  <c r="E8" i="55"/>
  <c r="E7" i="55"/>
  <c r="E6" i="55"/>
  <c r="E5" i="55"/>
  <c r="E4" i="55"/>
  <c r="E3" i="55"/>
  <c r="E10" i="57"/>
  <c r="E9" i="57"/>
  <c r="E8" i="57"/>
  <c r="E7" i="57"/>
  <c r="E6" i="57"/>
  <c r="E5" i="57"/>
  <c r="E4" i="57"/>
  <c r="E3" i="57"/>
  <c r="E10" i="56"/>
  <c r="E9" i="56"/>
  <c r="E8" i="56"/>
  <c r="E7" i="56"/>
  <c r="E6" i="56"/>
  <c r="E5" i="56"/>
  <c r="E4" i="56"/>
  <c r="E3" i="56"/>
  <c r="E11" i="59"/>
  <c r="E10" i="59"/>
  <c r="E9" i="59"/>
  <c r="E8" i="59"/>
  <c r="E7" i="59"/>
  <c r="E6" i="59"/>
  <c r="E5" i="59"/>
  <c r="E4" i="59"/>
  <c r="E3" i="59"/>
  <c r="E10" i="58"/>
  <c r="E9" i="58"/>
  <c r="E8" i="58"/>
  <c r="E7" i="58"/>
  <c r="E6" i="58"/>
  <c r="E5" i="58"/>
  <c r="E4" i="58"/>
  <c r="E3" i="58"/>
  <c r="E10" i="60"/>
  <c r="E9" i="60"/>
  <c r="E8" i="60"/>
  <c r="E7" i="60"/>
  <c r="E6" i="60"/>
  <c r="E5" i="60"/>
  <c r="E4" i="60"/>
  <c r="E3" i="60"/>
  <c r="J37" i="60"/>
  <c r="I37" i="60"/>
  <c r="H37" i="60"/>
  <c r="G37" i="60"/>
  <c r="F37" i="60"/>
  <c r="E37" i="60"/>
  <c r="D37" i="60"/>
  <c r="C37" i="60"/>
  <c r="K36" i="60"/>
  <c r="K35" i="60"/>
  <c r="K34" i="60"/>
  <c r="K33" i="60"/>
  <c r="K32" i="60"/>
  <c r="K31" i="60"/>
  <c r="K30" i="60"/>
  <c r="K29" i="60"/>
  <c r="J24" i="60"/>
  <c r="I24" i="60"/>
  <c r="H24" i="60"/>
  <c r="G24" i="60"/>
  <c r="F24" i="60"/>
  <c r="E24" i="60"/>
  <c r="D24" i="60"/>
  <c r="C24" i="60"/>
  <c r="K23" i="60"/>
  <c r="K22" i="60"/>
  <c r="K21" i="60"/>
  <c r="K20" i="60"/>
  <c r="K19" i="60"/>
  <c r="K18" i="60"/>
  <c r="K17" i="60"/>
  <c r="K16" i="60"/>
  <c r="C11" i="60"/>
  <c r="E11" i="60"/>
  <c r="J37" i="59"/>
  <c r="I37" i="59"/>
  <c r="H37" i="59"/>
  <c r="G37" i="59"/>
  <c r="F37" i="59"/>
  <c r="E37" i="59"/>
  <c r="D37" i="59"/>
  <c r="C37" i="59"/>
  <c r="K36" i="59"/>
  <c r="K35" i="59"/>
  <c r="K34" i="59"/>
  <c r="K33" i="59"/>
  <c r="K32" i="59"/>
  <c r="K31" i="59"/>
  <c r="K30" i="59"/>
  <c r="K29" i="59"/>
  <c r="J24" i="59"/>
  <c r="I24" i="59"/>
  <c r="H24" i="59"/>
  <c r="G24" i="59"/>
  <c r="F24" i="59"/>
  <c r="E24" i="59"/>
  <c r="D24" i="59"/>
  <c r="C24" i="59"/>
  <c r="K23" i="59"/>
  <c r="K22" i="59"/>
  <c r="K21" i="59"/>
  <c r="K20" i="59"/>
  <c r="K19" i="59"/>
  <c r="K18" i="59"/>
  <c r="K17" i="59"/>
  <c r="K16" i="59"/>
  <c r="D11" i="59"/>
  <c r="C11" i="59"/>
  <c r="J37" i="58"/>
  <c r="I37" i="58"/>
  <c r="H37" i="58"/>
  <c r="G37" i="58"/>
  <c r="F37" i="58"/>
  <c r="E37" i="58"/>
  <c r="D37" i="58"/>
  <c r="C37" i="58"/>
  <c r="K36" i="58"/>
  <c r="K35" i="58"/>
  <c r="K34" i="58"/>
  <c r="K33" i="58"/>
  <c r="K32" i="58"/>
  <c r="K31" i="58"/>
  <c r="K30" i="58"/>
  <c r="K29" i="58"/>
  <c r="J24" i="58"/>
  <c r="I24" i="58"/>
  <c r="H24" i="58"/>
  <c r="G24" i="58"/>
  <c r="F24" i="58"/>
  <c r="E24" i="58"/>
  <c r="D24" i="58"/>
  <c r="C24" i="58"/>
  <c r="K23" i="58"/>
  <c r="K22" i="58"/>
  <c r="K21" i="58"/>
  <c r="K20" i="58"/>
  <c r="K19" i="58"/>
  <c r="K18" i="58"/>
  <c r="K17" i="58"/>
  <c r="K16" i="58"/>
  <c r="D11" i="58"/>
  <c r="C11" i="58"/>
  <c r="J37" i="57"/>
  <c r="I37" i="57"/>
  <c r="H37" i="57"/>
  <c r="G37" i="57"/>
  <c r="F37" i="57"/>
  <c r="E37" i="57"/>
  <c r="D37" i="57"/>
  <c r="C37" i="57"/>
  <c r="K36" i="57"/>
  <c r="K35" i="57"/>
  <c r="K34" i="57"/>
  <c r="K33" i="57"/>
  <c r="K32" i="57"/>
  <c r="K31" i="57"/>
  <c r="K30" i="57"/>
  <c r="K29" i="57"/>
  <c r="J24" i="57"/>
  <c r="I24" i="57"/>
  <c r="H24" i="57"/>
  <c r="G24" i="57"/>
  <c r="F24" i="57"/>
  <c r="E24" i="57"/>
  <c r="D24" i="57"/>
  <c r="C24" i="57"/>
  <c r="K23" i="57"/>
  <c r="K22" i="57"/>
  <c r="K21" i="57"/>
  <c r="K20" i="57"/>
  <c r="K19" i="57"/>
  <c r="K18" i="57"/>
  <c r="K17" i="57"/>
  <c r="K16" i="57"/>
  <c r="D11" i="57"/>
  <c r="C11" i="57"/>
  <c r="E11" i="57"/>
  <c r="J37" i="56"/>
  <c r="I37" i="56"/>
  <c r="H37" i="56"/>
  <c r="G37" i="56"/>
  <c r="F37" i="56"/>
  <c r="E37" i="56"/>
  <c r="D37" i="56"/>
  <c r="C37" i="56"/>
  <c r="K36" i="56"/>
  <c r="K35" i="56"/>
  <c r="K34" i="56"/>
  <c r="K33" i="56"/>
  <c r="K32" i="56"/>
  <c r="K31" i="56"/>
  <c r="K30" i="56"/>
  <c r="K29" i="56"/>
  <c r="J24" i="56"/>
  <c r="I24" i="56"/>
  <c r="H24" i="56"/>
  <c r="G24" i="56"/>
  <c r="F24" i="56"/>
  <c r="E24" i="56"/>
  <c r="D24" i="56"/>
  <c r="C24" i="56"/>
  <c r="K23" i="56"/>
  <c r="K22" i="56"/>
  <c r="K21" i="56"/>
  <c r="K20" i="56"/>
  <c r="K19" i="56"/>
  <c r="K18" i="56"/>
  <c r="K17" i="56"/>
  <c r="K16" i="56"/>
  <c r="D11" i="56"/>
  <c r="C11" i="56"/>
  <c r="E11" i="56"/>
  <c r="J37" i="55"/>
  <c r="I37" i="55"/>
  <c r="H37" i="55"/>
  <c r="G37" i="55"/>
  <c r="F37" i="55"/>
  <c r="E37" i="55"/>
  <c r="D37" i="55"/>
  <c r="C37" i="55"/>
  <c r="K36" i="55"/>
  <c r="K35" i="55"/>
  <c r="K34" i="55"/>
  <c r="K33" i="55"/>
  <c r="K32" i="55"/>
  <c r="K31" i="55"/>
  <c r="K30" i="55"/>
  <c r="K29" i="55"/>
  <c r="J24" i="55"/>
  <c r="I24" i="55"/>
  <c r="H24" i="55"/>
  <c r="G24" i="55"/>
  <c r="F24" i="55"/>
  <c r="E24" i="55"/>
  <c r="D24" i="55"/>
  <c r="C24" i="55"/>
  <c r="K23" i="55"/>
  <c r="K22" i="55"/>
  <c r="K21" i="55"/>
  <c r="K20" i="55"/>
  <c r="K19" i="55"/>
  <c r="K18" i="55"/>
  <c r="K17" i="55"/>
  <c r="K16" i="55"/>
  <c r="D11" i="55"/>
  <c r="C11" i="55"/>
  <c r="J37" i="54"/>
  <c r="I37" i="54"/>
  <c r="H37" i="54"/>
  <c r="G37" i="54"/>
  <c r="F37" i="54"/>
  <c r="E37" i="54"/>
  <c r="D37" i="54"/>
  <c r="C37" i="54"/>
  <c r="K36" i="54"/>
  <c r="K35" i="54"/>
  <c r="K34" i="54"/>
  <c r="K33" i="54"/>
  <c r="K32" i="54"/>
  <c r="K31" i="54"/>
  <c r="K30" i="54"/>
  <c r="K29" i="54"/>
  <c r="J24" i="54"/>
  <c r="I24" i="54"/>
  <c r="H24" i="54"/>
  <c r="G24" i="54"/>
  <c r="F24" i="54"/>
  <c r="E24" i="54"/>
  <c r="D24" i="54"/>
  <c r="C24" i="54"/>
  <c r="K23" i="54"/>
  <c r="K22" i="54"/>
  <c r="K21" i="54"/>
  <c r="K20" i="54"/>
  <c r="K19" i="54"/>
  <c r="K18" i="54"/>
  <c r="K17" i="54"/>
  <c r="K16" i="54"/>
  <c r="D11" i="54"/>
  <c r="C11" i="54"/>
  <c r="J37" i="53"/>
  <c r="I37" i="53"/>
  <c r="H37" i="53"/>
  <c r="G37" i="53"/>
  <c r="F37" i="53"/>
  <c r="E37" i="53"/>
  <c r="D37" i="53"/>
  <c r="C37" i="53"/>
  <c r="K36" i="53"/>
  <c r="K35" i="53"/>
  <c r="K34" i="53"/>
  <c r="K33" i="53"/>
  <c r="K32" i="53"/>
  <c r="K31" i="53"/>
  <c r="K30" i="53"/>
  <c r="K29" i="53"/>
  <c r="J24" i="53"/>
  <c r="I24" i="53"/>
  <c r="H24" i="53"/>
  <c r="G24" i="53"/>
  <c r="F24" i="53"/>
  <c r="E24" i="53"/>
  <c r="D24" i="53"/>
  <c r="C24" i="53"/>
  <c r="K23" i="53"/>
  <c r="K22" i="53"/>
  <c r="K21" i="53"/>
  <c r="K20" i="53"/>
  <c r="K19" i="53"/>
  <c r="K18" i="53"/>
  <c r="K17" i="53"/>
  <c r="K16" i="53"/>
  <c r="D11" i="53"/>
  <c r="C11" i="53"/>
  <c r="J37" i="52"/>
  <c r="I37" i="52"/>
  <c r="H37" i="52"/>
  <c r="G37" i="52"/>
  <c r="F37" i="52"/>
  <c r="E37" i="52"/>
  <c r="D37" i="52"/>
  <c r="C37" i="52"/>
  <c r="K36" i="52"/>
  <c r="K35" i="52"/>
  <c r="K34" i="52"/>
  <c r="K33" i="52"/>
  <c r="K32" i="52"/>
  <c r="K31" i="52"/>
  <c r="K30" i="52"/>
  <c r="K29" i="52"/>
  <c r="J24" i="52"/>
  <c r="I24" i="52"/>
  <c r="H24" i="52"/>
  <c r="G24" i="52"/>
  <c r="F24" i="52"/>
  <c r="E24" i="52"/>
  <c r="D24" i="52"/>
  <c r="C24" i="52"/>
  <c r="K23" i="52"/>
  <c r="K22" i="52"/>
  <c r="K21" i="52"/>
  <c r="K20" i="52"/>
  <c r="K19" i="52"/>
  <c r="K18" i="52"/>
  <c r="K17" i="52"/>
  <c r="K16" i="52"/>
  <c r="D11" i="52"/>
  <c r="C11" i="52"/>
  <c r="J37" i="51"/>
  <c r="I37" i="51"/>
  <c r="H37" i="51"/>
  <c r="G37" i="51"/>
  <c r="F37" i="51"/>
  <c r="E37" i="51"/>
  <c r="D37" i="51"/>
  <c r="C37" i="51"/>
  <c r="K36" i="51"/>
  <c r="K35" i="51"/>
  <c r="K34" i="51"/>
  <c r="K33" i="51"/>
  <c r="K32" i="51"/>
  <c r="K31" i="51"/>
  <c r="K30" i="51"/>
  <c r="K29" i="51"/>
  <c r="J24" i="51"/>
  <c r="I24" i="51"/>
  <c r="H24" i="51"/>
  <c r="G24" i="51"/>
  <c r="F24" i="51"/>
  <c r="E24" i="51"/>
  <c r="D24" i="51"/>
  <c r="C24" i="51"/>
  <c r="K23" i="51"/>
  <c r="K22" i="51"/>
  <c r="K21" i="51"/>
  <c r="K20" i="51"/>
  <c r="K19" i="51"/>
  <c r="K18" i="51"/>
  <c r="K17" i="51"/>
  <c r="K16" i="51"/>
  <c r="D11" i="51"/>
  <c r="C11" i="51"/>
  <c r="J37" i="50"/>
  <c r="I37" i="50"/>
  <c r="H37" i="50"/>
  <c r="G37" i="50"/>
  <c r="F37" i="50"/>
  <c r="E37" i="50"/>
  <c r="D37" i="50"/>
  <c r="C37" i="50"/>
  <c r="K36" i="50"/>
  <c r="K35" i="50"/>
  <c r="K34" i="50"/>
  <c r="K33" i="50"/>
  <c r="K32" i="50"/>
  <c r="K31" i="50"/>
  <c r="K30" i="50"/>
  <c r="K29" i="50"/>
  <c r="J24" i="50"/>
  <c r="I24" i="50"/>
  <c r="H24" i="50"/>
  <c r="G24" i="50"/>
  <c r="F24" i="50"/>
  <c r="E24" i="50"/>
  <c r="D24" i="50"/>
  <c r="C24" i="50"/>
  <c r="K23" i="50"/>
  <c r="K22" i="50"/>
  <c r="K21" i="50"/>
  <c r="K20" i="50"/>
  <c r="K19" i="50"/>
  <c r="K18" i="50"/>
  <c r="K17" i="50"/>
  <c r="K16" i="50"/>
  <c r="D11" i="50"/>
  <c r="C11" i="50"/>
  <c r="D11" i="21"/>
  <c r="K24" i="57" s="1"/>
  <c r="C11" i="21"/>
  <c r="K37" i="52" s="1"/>
  <c r="A11" i="17"/>
  <c r="K17" i="28"/>
  <c r="K18" i="28"/>
  <c r="K19" i="28"/>
  <c r="K20" i="28"/>
  <c r="K21" i="28"/>
  <c r="K22" i="28"/>
  <c r="K23" i="28"/>
  <c r="K16" i="28"/>
  <c r="E3" i="21"/>
  <c r="D11" i="28"/>
  <c r="K30" i="28"/>
  <c r="K31" i="28"/>
  <c r="K32" i="28"/>
  <c r="K33" i="28"/>
  <c r="K34" i="28"/>
  <c r="K35" i="28"/>
  <c r="K36" i="28"/>
  <c r="K29" i="28"/>
  <c r="C11" i="28"/>
  <c r="E4" i="21"/>
  <c r="E5" i="21"/>
  <c r="E6" i="21"/>
  <c r="E7" i="21"/>
  <c r="E8" i="21"/>
  <c r="E9" i="21"/>
  <c r="E10" i="21"/>
  <c r="I37" i="28"/>
  <c r="H37" i="28"/>
  <c r="G37" i="28"/>
  <c r="F37" i="28"/>
  <c r="E37" i="28"/>
  <c r="D37" i="28"/>
  <c r="C37" i="28"/>
  <c r="I24" i="28"/>
  <c r="H24" i="28"/>
  <c r="G24" i="28"/>
  <c r="F24" i="28"/>
  <c r="E24" i="28"/>
  <c r="D24" i="28"/>
  <c r="C24" i="28"/>
  <c r="J37" i="28"/>
  <c r="J24" i="28"/>
  <c r="E11" i="58"/>
  <c r="K37" i="28" l="1"/>
  <c r="K24" i="51"/>
  <c r="K24" i="50"/>
  <c r="K24" i="28"/>
  <c r="E11" i="21"/>
  <c r="K24" i="58"/>
  <c r="K24" i="53"/>
  <c r="K24" i="60"/>
  <c r="K24" i="55"/>
  <c r="K24" i="56"/>
  <c r="K24" i="54"/>
  <c r="K24" i="59"/>
  <c r="K24" i="52"/>
  <c r="K37" i="60"/>
  <c r="K37" i="54"/>
  <c r="K37" i="57"/>
  <c r="K37" i="51"/>
  <c r="K37" i="59"/>
  <c r="K37" i="56"/>
  <c r="K37" i="53"/>
  <c r="K37" i="50"/>
  <c r="K37" i="55"/>
  <c r="K37" i="58"/>
</calcChain>
</file>

<file path=xl/sharedStrings.xml><?xml version="1.0" encoding="utf-8"?>
<sst xmlns="http://schemas.openxmlformats.org/spreadsheetml/2006/main" count="777" uniqueCount="44">
  <si>
    <t>Male</t>
  </si>
  <si>
    <t>Female</t>
  </si>
  <si>
    <t>Total</t>
  </si>
  <si>
    <t>NSW</t>
  </si>
  <si>
    <t>VIC</t>
  </si>
  <si>
    <t>QLD</t>
  </si>
  <si>
    <t>SA</t>
  </si>
  <si>
    <t>WA</t>
  </si>
  <si>
    <t>TAS</t>
  </si>
  <si>
    <t>NT</t>
  </si>
  <si>
    <t>ACT</t>
  </si>
  <si>
    <t>AGE GROUP</t>
  </si>
  <si>
    <t>25-34</t>
  </si>
  <si>
    <t>35-44</t>
  </si>
  <si>
    <t>45-54</t>
  </si>
  <si>
    <t>55-64</t>
  </si>
  <si>
    <t>65+</t>
  </si>
  <si>
    <t>STATE</t>
  </si>
  <si>
    <t>TOTAL</t>
  </si>
  <si>
    <t>Note:</t>
  </si>
  <si>
    <t>16-17</t>
  </si>
  <si>
    <t>18-24</t>
  </si>
  <si>
    <t>% Variance from previous month</t>
  </si>
  <si>
    <t>% of ABS Estimated Population</t>
  </si>
  <si>
    <t>State</t>
  </si>
  <si>
    <t>State % of Legally Valid Consent Registrations (Including Intent Registrations of 16 &amp; 17 year olds)</t>
  </si>
  <si>
    <t>Total Legally Valid Consent Registrations (Including Intent Registrations of 16 &amp; 17 year olds)</t>
  </si>
  <si>
    <t>3. State % of Legally Valid Consent Registrations (Including Intent Registrations of 16 &amp; 17 year olds) = Total Legally Valid Consent Registrations (Including Intent Registrations of 16 &amp; 17 year olds) for State / Total Legally Valid Consent Registrations</t>
  </si>
  <si>
    <t>Please note:  Excludes estimated population for 0-15 year old residents</t>
  </si>
  <si>
    <r>
      <t xml:space="preserve">4. Negative Variance </t>
    </r>
    <r>
      <rPr>
        <sz val="10"/>
        <rFont val="Arial"/>
        <family val="2"/>
      </rPr>
      <t>occurs due to: registration end dated due to death or by request, registrant moved to another state.</t>
    </r>
  </si>
  <si>
    <r>
      <t xml:space="preserve">2. Legally valid Consent Registrations (Including Intent Registrations of 16 &amp; 17 year olds) =  </t>
    </r>
    <r>
      <rPr>
        <sz val="10"/>
        <rFont val="Arial"/>
        <family val="2"/>
      </rPr>
      <t>Female Total + Male Total.</t>
    </r>
  </si>
  <si>
    <t xml:space="preserve">To access the stats, go onto the ABS website and click on: </t>
  </si>
  <si>
    <t>- Statistics</t>
  </si>
  <si>
    <t>- People</t>
  </si>
  <si>
    <t>- Population</t>
  </si>
  <si>
    <t>- National, state and Territory Population</t>
  </si>
  <si>
    <t>- Population by age and sex - national</t>
  </si>
  <si>
    <t>- Choose "Option 8" on the tabs below</t>
  </si>
  <si>
    <t>The above stats should be updated September of each year</t>
  </si>
  <si>
    <r>
      <t>1. % of ABS Estimated Population (as at 30 June 2023)</t>
    </r>
    <r>
      <rPr>
        <sz val="10"/>
        <rFont val="Arial"/>
        <family val="2"/>
      </rPr>
      <t xml:space="preserve">  = Gender Total/ABS Estimated Gender Population.  </t>
    </r>
    <r>
      <rPr>
        <b/>
        <sz val="10"/>
        <rFont val="Arial"/>
        <family val="2"/>
      </rPr>
      <t>Please note:</t>
    </r>
    <r>
      <rPr>
        <sz val="10"/>
        <rFont val="Arial"/>
        <family val="2"/>
      </rPr>
      <t xml:space="preserve">  Excludes estimated population of 0 - 15 year old residents.</t>
    </r>
  </si>
  <si>
    <t>5. The above tables include registrants who have registered their objection to donate - 18 years &amp; above = XX,XXX and 16-17 years = XX</t>
  </si>
  <si>
    <r>
      <t xml:space="preserve">Grand Total Registrations For December </t>
    </r>
    <r>
      <rPr>
        <b/>
        <sz val="9"/>
        <color indexed="10"/>
        <rFont val="Arial"/>
        <family val="2"/>
      </rPr>
      <t>2025</t>
    </r>
    <r>
      <rPr>
        <b/>
        <sz val="9"/>
        <color indexed="9"/>
        <rFont val="Arial"/>
        <family val="2"/>
      </rPr>
      <t xml:space="preserve">
Used to Calculate % Variance from previous month for January </t>
    </r>
    <r>
      <rPr>
        <b/>
        <sz val="9"/>
        <color indexed="10"/>
        <rFont val="Arial"/>
        <family val="2"/>
      </rPr>
      <t>2026</t>
    </r>
  </si>
  <si>
    <t xml:space="preserve">Population figures are customised population projections for 30 June 2025 prepared by ABS according to assumptions agreed to by the Department of Health and Ageing.  Copyright in ABS data resides with the Commonwealth of Australia. </t>
  </si>
  <si>
    <t>5. The above tables include registrants who have registered their objection to donate - 18 years &amp; above = 47,809 and 16-17 years =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</si>
</sst>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 ##0"/>
  </numFmts>
  <fonts count="18" x14ac:knownFonts="1">
    <font>
      <sz val="10"/>
      <name val="Arial"/>
    </font>
    <font>
      <sz val="10"/>
      <name val="Arial"/>
      <family val="2"/>
    </font>
    <font>
      <sz val="9"/>
      <name val="Arial"/>
      <family val="2"/>
    </font>
    <font>
      <b/>
      <sz val="9"/>
      <color indexed="9"/>
      <name val="Arial"/>
      <family val="2"/>
    </font>
    <font>
      <b/>
      <sz val="9"/>
      <name val="Arial"/>
      <family val="2"/>
    </font>
    <font>
      <b/>
      <sz val="10"/>
      <name val="Arial"/>
      <family val="2"/>
    </font>
    <font>
      <sz val="8"/>
      <name val="Arial"/>
      <family val="2"/>
    </font>
    <font>
      <b/>
      <sz val="10"/>
      <color indexed="9"/>
      <name val="Arial"/>
      <family val="2"/>
    </font>
    <font>
      <b/>
      <sz val="10"/>
      <color indexed="9"/>
      <name val="Arial"/>
      <family val="2"/>
    </font>
    <font>
      <sz val="10"/>
      <name val="Arial"/>
      <family val="2"/>
    </font>
    <font>
      <b/>
      <sz val="10"/>
      <name val="Arial"/>
      <family val="2"/>
    </font>
    <font>
      <sz val="10"/>
      <name val="Arial"/>
      <family val="2"/>
    </font>
    <font>
      <sz val="10"/>
      <color indexed="9"/>
      <name val="Arial"/>
      <family val="2"/>
    </font>
    <font>
      <b/>
      <sz val="10"/>
      <color indexed="10"/>
      <name val="Arial"/>
      <family val="2"/>
    </font>
    <font>
      <sz val="10"/>
      <name val="Arial"/>
      <family val="2"/>
    </font>
    <font>
      <sz val="10"/>
      <name val="Arial"/>
      <family val="2"/>
    </font>
    <font>
      <b/>
      <sz val="8"/>
      <name val="Arial"/>
      <family val="2"/>
    </font>
    <font>
      <b/>
      <sz val="9"/>
      <color indexed="10"/>
      <name val="Arial"/>
      <family val="2"/>
    </font>
  </fonts>
  <fills count="5">
    <fill>
      <patternFill patternType="none"/>
    </fill>
    <fill>
      <patternFill patternType="gray125"/>
    </fill>
    <fill>
      <patternFill patternType="solid">
        <fgColor indexed="55"/>
        <bgColor indexed="64"/>
      </patternFill>
    </fill>
    <fill>
      <patternFill patternType="solid">
        <fgColor indexed="49"/>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93">
    <xf numFmtId="0" fontId="0" fillId="0" borderId="0" xfId="0"/>
    <xf numFmtId="0" fontId="2" fillId="0" borderId="0" xfId="0" applyFont="1"/>
    <xf numFmtId="0" fontId="2" fillId="0" borderId="0" xfId="0" applyFont="1" applyAlignment="1">
      <alignment horizontal="center"/>
    </xf>
    <xf numFmtId="0" fontId="4" fillId="0" borderId="0" xfId="0" applyFont="1"/>
    <xf numFmtId="1" fontId="2" fillId="0" borderId="0" xfId="0" applyNumberFormat="1" applyFont="1"/>
    <xf numFmtId="1" fontId="0" fillId="0" borderId="0" xfId="0" applyNumberFormat="1"/>
    <xf numFmtId="0" fontId="0" fillId="0" borderId="0" xfId="0" applyAlignment="1">
      <alignment horizontal="center"/>
    </xf>
    <xf numFmtId="0" fontId="8" fillId="2" borderId="1" xfId="0" applyFont="1" applyFill="1" applyBorder="1" applyAlignment="1">
      <alignment horizontal="center" vertical="center" wrapText="1"/>
    </xf>
    <xf numFmtId="0" fontId="11" fillId="0" borderId="0" xfId="0" applyFont="1"/>
    <xf numFmtId="9" fontId="8" fillId="2" borderId="1" xfId="0" applyNumberFormat="1" applyFont="1" applyFill="1" applyBorder="1" applyAlignment="1">
      <alignment horizontal="center" vertical="center" wrapText="1"/>
    </xf>
    <xf numFmtId="9" fontId="10" fillId="0" borderId="0" xfId="0" applyNumberFormat="1" applyFont="1" applyAlignment="1">
      <alignment horizontal="center" vertical="center" wrapText="1" shrinkToFit="1"/>
    </xf>
    <xf numFmtId="0" fontId="8" fillId="2" borderId="1" xfId="0" applyFont="1" applyFill="1" applyBorder="1" applyAlignment="1">
      <alignment horizontal="center"/>
    </xf>
    <xf numFmtId="3" fontId="9" fillId="0" borderId="1" xfId="0" applyNumberFormat="1" applyFont="1" applyBorder="1" applyAlignment="1">
      <alignment horizontal="center"/>
    </xf>
    <xf numFmtId="10" fontId="9" fillId="0" borderId="1" xfId="0" applyNumberFormat="1" applyFont="1" applyBorder="1" applyAlignment="1">
      <alignment horizontal="center"/>
    </xf>
    <xf numFmtId="10" fontId="8" fillId="3" borderId="1" xfId="1" applyNumberFormat="1" applyFont="1" applyFill="1" applyBorder="1" applyAlignment="1">
      <alignment horizontal="center"/>
    </xf>
    <xf numFmtId="10" fontId="8" fillId="3" borderId="1" xfId="0" applyNumberFormat="1" applyFont="1" applyFill="1" applyBorder="1" applyAlignment="1">
      <alignment horizontal="center"/>
    </xf>
    <xf numFmtId="1" fontId="10" fillId="0" borderId="0" xfId="0" applyNumberFormat="1" applyFont="1" applyAlignment="1">
      <alignment horizontal="center"/>
    </xf>
    <xf numFmtId="0" fontId="9" fillId="0" borderId="0" xfId="0" applyFont="1"/>
    <xf numFmtId="0" fontId="8" fillId="2" borderId="1" xfId="0" applyFont="1" applyFill="1" applyBorder="1" applyAlignment="1">
      <alignment horizontal="center" wrapText="1"/>
    </xf>
    <xf numFmtId="0" fontId="10" fillId="0" borderId="0" xfId="0" applyFont="1" applyAlignment="1">
      <alignment horizontal="left" vertical="center"/>
    </xf>
    <xf numFmtId="0" fontId="13" fillId="0" borderId="0" xfId="0" applyFont="1"/>
    <xf numFmtId="0" fontId="14" fillId="0" borderId="0" xfId="0" applyFont="1"/>
    <xf numFmtId="1" fontId="9" fillId="0" borderId="0" xfId="0" applyNumberFormat="1" applyFont="1" applyAlignment="1">
      <alignment horizontal="center"/>
    </xf>
    <xf numFmtId="3" fontId="9" fillId="0" borderId="0" xfId="0" applyNumberFormat="1" applyFont="1" applyAlignment="1">
      <alignment horizontal="center"/>
    </xf>
    <xf numFmtId="0" fontId="10" fillId="0" borderId="0" xfId="0" applyFont="1" applyAlignment="1">
      <alignment horizontal="left"/>
    </xf>
    <xf numFmtId="165" fontId="11" fillId="0" borderId="0" xfId="0" applyNumberFormat="1" applyFont="1"/>
    <xf numFmtId="0" fontId="11" fillId="0" borderId="0" xfId="0" applyFont="1" applyAlignment="1">
      <alignment horizontal="left"/>
    </xf>
    <xf numFmtId="0" fontId="15" fillId="0" borderId="0" xfId="0" applyFont="1"/>
    <xf numFmtId="0" fontId="5" fillId="0" borderId="0" xfId="0" applyFont="1"/>
    <xf numFmtId="0" fontId="15" fillId="0" borderId="0" xfId="0" applyFont="1" applyAlignment="1">
      <alignment horizontal="center"/>
    </xf>
    <xf numFmtId="165" fontId="15" fillId="0" borderId="0" xfId="0" applyNumberFormat="1" applyFont="1" applyAlignment="1">
      <alignment horizontal="center"/>
    </xf>
    <xf numFmtId="1" fontId="15" fillId="0" borderId="0" xfId="0" applyNumberFormat="1" applyFont="1"/>
    <xf numFmtId="0" fontId="15" fillId="0" borderId="0" xfId="0" applyFont="1" applyAlignment="1">
      <alignment vertical="top" wrapText="1"/>
    </xf>
    <xf numFmtId="49" fontId="7" fillId="0" borderId="0" xfId="0" applyNumberFormat="1" applyFont="1" applyAlignment="1">
      <alignment horizontal="center" vertical="top" wrapText="1"/>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xf>
    <xf numFmtId="0" fontId="15" fillId="0" borderId="2" xfId="0" applyFont="1" applyBorder="1" applyAlignment="1">
      <alignment horizontal="center"/>
    </xf>
    <xf numFmtId="3" fontId="0" fillId="0" borderId="1" xfId="0" applyNumberFormat="1" applyBorder="1" applyAlignment="1">
      <alignment horizontal="center"/>
    </xf>
    <xf numFmtId="10" fontId="0" fillId="0" borderId="1" xfId="0" applyNumberFormat="1" applyBorder="1" applyAlignment="1">
      <alignment horizontal="center"/>
    </xf>
    <xf numFmtId="165" fontId="2" fillId="0" borderId="1" xfId="0" applyNumberFormat="1" applyFont="1" applyBorder="1" applyAlignment="1">
      <alignment horizontal="center"/>
    </xf>
    <xf numFmtId="3" fontId="7" fillId="3" borderId="1" xfId="0" applyNumberFormat="1" applyFont="1" applyFill="1" applyBorder="1" applyAlignment="1">
      <alignment horizontal="center"/>
    </xf>
    <xf numFmtId="164" fontId="8" fillId="3" borderId="1" xfId="0" applyNumberFormat="1" applyFont="1" applyFill="1" applyBorder="1" applyAlignment="1" applyProtection="1">
      <alignment horizontal="center"/>
      <protection locked="0"/>
    </xf>
    <xf numFmtId="0" fontId="10" fillId="4" borderId="0" xfId="0" applyFont="1" applyFill="1" applyAlignment="1">
      <alignment horizontal="left" vertical="center"/>
    </xf>
    <xf numFmtId="3" fontId="8" fillId="3" borderId="1" xfId="0" applyNumberFormat="1" applyFont="1" applyFill="1" applyBorder="1" applyAlignment="1">
      <alignment horizontal="center"/>
    </xf>
    <xf numFmtId="0" fontId="0" fillId="0" borderId="1" xfId="0" applyBorder="1"/>
    <xf numFmtId="3" fontId="0" fillId="0" borderId="1" xfId="0" applyNumberFormat="1" applyBorder="1"/>
    <xf numFmtId="3" fontId="15" fillId="0" borderId="3" xfId="0" applyNumberFormat="1" applyFont="1" applyBorder="1" applyAlignment="1">
      <alignment horizontal="center"/>
    </xf>
    <xf numFmtId="164" fontId="9" fillId="0" borderId="1" xfId="0" applyNumberFormat="1" applyFont="1" applyBorder="1" applyAlignment="1">
      <alignment horizontal="center"/>
    </xf>
    <xf numFmtId="164" fontId="8" fillId="3" borderId="1" xfId="0" applyNumberFormat="1" applyFont="1" applyFill="1" applyBorder="1" applyAlignment="1">
      <alignment horizontal="center"/>
    </xf>
    <xf numFmtId="0" fontId="6" fillId="0" borderId="4" xfId="0" applyFont="1" applyBorder="1"/>
    <xf numFmtId="1" fontId="6" fillId="0" borderId="5" xfId="0" applyNumberFormat="1" applyFont="1" applyBorder="1"/>
    <xf numFmtId="1" fontId="6" fillId="0" borderId="6" xfId="0" applyNumberFormat="1" applyFont="1" applyBorder="1"/>
    <xf numFmtId="0" fontId="16" fillId="0" borderId="7" xfId="0" applyFont="1" applyBorder="1"/>
    <xf numFmtId="1" fontId="16" fillId="0" borderId="8" xfId="0" applyNumberFormat="1" applyFont="1" applyBorder="1"/>
    <xf numFmtId="0" fontId="6" fillId="0" borderId="4" xfId="0" quotePrefix="1" applyFont="1" applyBorder="1"/>
    <xf numFmtId="0" fontId="6" fillId="0" borderId="9" xfId="0" quotePrefix="1" applyFont="1" applyBorder="1"/>
    <xf numFmtId="0" fontId="15" fillId="0" borderId="10" xfId="0" applyFont="1" applyBorder="1"/>
    <xf numFmtId="0" fontId="15" fillId="0" borderId="11" xfId="0" applyFont="1" applyBorder="1"/>
    <xf numFmtId="3" fontId="2" fillId="0" borderId="1" xfId="0" applyNumberFormat="1" applyFont="1" applyBorder="1" applyAlignment="1">
      <alignment horizontal="center"/>
    </xf>
    <xf numFmtId="0" fontId="5" fillId="4" borderId="0" xfId="0" applyFont="1" applyFill="1" applyAlignment="1">
      <alignment horizontal="left"/>
    </xf>
    <xf numFmtId="0" fontId="11" fillId="4" borderId="0" xfId="0" applyFont="1" applyFill="1"/>
    <xf numFmtId="0" fontId="13" fillId="4" borderId="0" xfId="0" applyFont="1" applyFill="1"/>
    <xf numFmtId="0" fontId="14" fillId="4" borderId="0" xfId="0" applyFont="1" applyFill="1"/>
    <xf numFmtId="0" fontId="8"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10" fillId="4" borderId="0" xfId="0" applyFont="1" applyFill="1"/>
    <xf numFmtId="0" fontId="5" fillId="4" borderId="0" xfId="0" applyFont="1" applyFill="1" applyAlignment="1">
      <alignment wrapText="1"/>
    </xf>
    <xf numFmtId="0" fontId="11" fillId="4" borderId="0" xfId="0" applyFont="1" applyFill="1" applyAlignment="1">
      <alignment wrapText="1"/>
    </xf>
    <xf numFmtId="0" fontId="10" fillId="4" borderId="0" xfId="0" applyFont="1" applyFill="1" applyAlignment="1">
      <alignment horizontal="left"/>
    </xf>
    <xf numFmtId="0" fontId="10" fillId="4" borderId="0" xfId="0" applyFont="1" applyFill="1" applyAlignment="1">
      <alignment horizontal="left" wrapText="1"/>
    </xf>
    <xf numFmtId="0" fontId="8" fillId="3" borderId="1" xfId="0" applyFont="1" applyFill="1" applyBorder="1" applyAlignment="1">
      <alignment vertical="center" textRotation="56"/>
    </xf>
    <xf numFmtId="0" fontId="8" fillId="3" borderId="12" xfId="0" applyFont="1" applyFill="1" applyBorder="1" applyAlignment="1">
      <alignment horizontal="center"/>
    </xf>
    <xf numFmtId="0" fontId="9" fillId="0" borderId="13" xfId="0" applyFont="1" applyBorder="1"/>
    <xf numFmtId="0" fontId="0" fillId="0" borderId="14" xfId="0" applyBorder="1"/>
    <xf numFmtId="0" fontId="8" fillId="3" borderId="1" xfId="0" applyFont="1" applyFill="1" applyBorder="1" applyAlignment="1">
      <alignment horizontal="center" vertical="center" textRotation="56"/>
    </xf>
    <xf numFmtId="0" fontId="8" fillId="2" borderId="1" xfId="0" applyFont="1" applyFill="1" applyBorder="1" applyAlignment="1">
      <alignment horizontal="center" vertical="center" wrapText="1"/>
    </xf>
    <xf numFmtId="0" fontId="9" fillId="0" borderId="1" xfId="0" applyFont="1" applyBorder="1" applyAlignment="1">
      <alignment wrapText="1"/>
    </xf>
    <xf numFmtId="0" fontId="9" fillId="3" borderId="12" xfId="0" applyFont="1" applyFill="1" applyBorder="1"/>
    <xf numFmtId="0" fontId="9" fillId="3" borderId="13" xfId="0" applyFont="1" applyFill="1" applyBorder="1"/>
    <xf numFmtId="0" fontId="9" fillId="3" borderId="14" xfId="0" applyFont="1" applyFill="1" applyBorder="1"/>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0" fillId="0" borderId="14" xfId="0" applyBorder="1" applyAlignment="1">
      <alignment horizontal="center" vertical="center"/>
    </xf>
    <xf numFmtId="49" fontId="7" fillId="3" borderId="15" xfId="0" applyNumberFormat="1" applyFont="1" applyFill="1" applyBorder="1" applyAlignment="1">
      <alignment horizontal="center" vertical="top" wrapText="1"/>
    </xf>
    <xf numFmtId="49" fontId="7" fillId="3" borderId="16" xfId="0" applyNumberFormat="1" applyFont="1" applyFill="1" applyBorder="1" applyAlignment="1">
      <alignment horizontal="center" vertical="top" wrapText="1"/>
    </xf>
    <xf numFmtId="49" fontId="7" fillId="3" borderId="17" xfId="0" applyNumberFormat="1" applyFont="1" applyFill="1" applyBorder="1" applyAlignment="1">
      <alignment horizontal="center" vertical="top" wrapText="1"/>
    </xf>
    <xf numFmtId="0" fontId="15" fillId="0" borderId="18" xfId="0" applyFont="1" applyBorder="1" applyAlignment="1">
      <alignment wrapText="1"/>
    </xf>
    <xf numFmtId="0" fontId="15" fillId="0" borderId="19" xfId="0" applyFont="1" applyBorder="1" applyAlignment="1">
      <alignment wrapText="1"/>
    </xf>
    <xf numFmtId="0" fontId="15" fillId="0" borderId="20" xfId="0" applyFont="1" applyBorder="1" applyAlignment="1">
      <alignment wrapText="1"/>
    </xf>
    <xf numFmtId="0" fontId="3" fillId="3" borderId="0" xfId="0" applyFont="1" applyFill="1" applyAlignment="1">
      <alignment horizontal="center" wrapText="1"/>
    </xf>
    <xf numFmtId="0" fontId="3" fillId="3" borderId="0" xfId="0" applyFont="1" applyFill="1" applyAlignment="1">
      <alignment horizontal="center"/>
    </xf>
    <xf numFmtId="0" fontId="0" fillId="0" borderId="0" xfId="0"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0B210-3FE3-46D1-9769-4F4EF521A35C}">
  <sheetPr>
    <pageSetUpPr fitToPage="1"/>
  </sheetPr>
  <dimension ref="A1:N47"/>
  <sheetViews>
    <sheetView tabSelected="1" showRuler="0" view="pageLayout" zoomScaleNormal="100" workbookViewId="0">
      <selection activeCell="H6" sqref="H6"/>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76" t="s">
        <v>11</v>
      </c>
      <c r="B1" s="77"/>
      <c r="C1" s="78"/>
      <c r="D1" s="79"/>
      <c r="E1" s="80"/>
    </row>
    <row r="2" spans="1:11" s="8" customFormat="1" ht="127.5" x14ac:dyDescent="0.2">
      <c r="A2" s="77"/>
      <c r="B2" s="77"/>
      <c r="C2" s="7" t="s">
        <v>26</v>
      </c>
      <c r="D2" s="7" t="s">
        <v>25</v>
      </c>
      <c r="E2" s="9" t="s">
        <v>22</v>
      </c>
      <c r="F2" s="10"/>
    </row>
    <row r="3" spans="1:11" s="17" customFormat="1" ht="20.100000000000001" customHeight="1" x14ac:dyDescent="0.2">
      <c r="A3" s="71" t="s">
        <v>17</v>
      </c>
      <c r="B3" s="11" t="s">
        <v>3</v>
      </c>
      <c r="C3" s="45">
        <v>993836</v>
      </c>
      <c r="D3" s="39">
        <v>0.27539999999999998</v>
      </c>
      <c r="E3" s="13">
        <f>IF(C3=0,0,(C3-'% Var From Prev Month'!A3)/'% Var From Prev Month'!A3)</f>
        <v>1.7972830080650933E-3</v>
      </c>
      <c r="F3" s="22"/>
    </row>
    <row r="4" spans="1:11" s="17" customFormat="1" ht="20.100000000000001" customHeight="1" x14ac:dyDescent="0.2">
      <c r="A4" s="71"/>
      <c r="B4" s="11" t="s">
        <v>4</v>
      </c>
      <c r="C4" s="45">
        <v>866914</v>
      </c>
      <c r="D4" s="39">
        <v>0.24030000000000001</v>
      </c>
      <c r="E4" s="13">
        <f>IF(C4=0,0,(C4-'% Var From Prev Month'!A4)/'% Var From Prev Month'!A4)</f>
        <v>2.1443624076508076E-3</v>
      </c>
      <c r="F4" s="22"/>
    </row>
    <row r="5" spans="1:11" s="17" customFormat="1" ht="20.100000000000001" customHeight="1" x14ac:dyDescent="0.2">
      <c r="A5" s="71"/>
      <c r="B5" s="11" t="s">
        <v>5</v>
      </c>
      <c r="C5" s="45">
        <v>765627</v>
      </c>
      <c r="D5" s="39">
        <v>0.2122</v>
      </c>
      <c r="E5" s="13">
        <f>IF(C5=0,0,(C5-'% Var From Prev Month'!A5)/'% Var From Prev Month'!A5)</f>
        <v>2.1348279310362882E-3</v>
      </c>
      <c r="F5" s="22"/>
    </row>
    <row r="6" spans="1:11" s="17" customFormat="1" ht="20.100000000000001" customHeight="1" x14ac:dyDescent="0.2">
      <c r="A6" s="71"/>
      <c r="B6" s="11" t="s">
        <v>6</v>
      </c>
      <c r="C6" s="45">
        <v>345970</v>
      </c>
      <c r="D6" s="39">
        <v>9.5899999999999999E-2</v>
      </c>
      <c r="E6" s="13">
        <f>IF(C6=0,0,(C6-'% Var From Prev Month'!A6)/'% Var From Prev Month'!A6)</f>
        <v>2.0099862139274088E-3</v>
      </c>
      <c r="F6" s="22"/>
    </row>
    <row r="7" spans="1:11" s="17" customFormat="1" ht="20.100000000000001" customHeight="1" x14ac:dyDescent="0.2">
      <c r="A7" s="71"/>
      <c r="B7" s="11" t="s">
        <v>7</v>
      </c>
      <c r="C7" s="45">
        <v>437064</v>
      </c>
      <c r="D7" s="39">
        <v>0.1211</v>
      </c>
      <c r="E7" s="13">
        <f>IF(C7=0,0,(C7-'% Var From Prev Month'!A7)/'% Var From Prev Month'!A7)</f>
        <v>1.5031805099814852E-3</v>
      </c>
      <c r="F7" s="22"/>
    </row>
    <row r="8" spans="1:11" s="17" customFormat="1" ht="20.100000000000001" customHeight="1" x14ac:dyDescent="0.2">
      <c r="A8" s="71"/>
      <c r="B8" s="11" t="s">
        <v>8</v>
      </c>
      <c r="C8" s="45">
        <v>96865</v>
      </c>
      <c r="D8" s="39">
        <v>2.6800000000000001E-2</v>
      </c>
      <c r="E8" s="13">
        <f>IF(C8=0,0,(C8-'% Var From Prev Month'!A8)/'% Var From Prev Month'!A8)</f>
        <v>2.2660016969145128E-3</v>
      </c>
      <c r="F8" s="22"/>
    </row>
    <row r="9" spans="1:11" s="17" customFormat="1" ht="20.100000000000001" customHeight="1" x14ac:dyDescent="0.2">
      <c r="A9" s="71"/>
      <c r="B9" s="11" t="s">
        <v>9</v>
      </c>
      <c r="C9" s="45">
        <v>22806</v>
      </c>
      <c r="D9" s="39">
        <v>6.3E-3</v>
      </c>
      <c r="E9" s="13">
        <f>IF(C9=0,0,(C9-'% Var From Prev Month'!A9)/'% Var From Prev Month'!A9)</f>
        <v>-1.7536168347216134E-4</v>
      </c>
      <c r="F9" s="22"/>
    </row>
    <row r="10" spans="1:11" s="17" customFormat="1" ht="20.100000000000001" customHeight="1" x14ac:dyDescent="0.2">
      <c r="A10" s="71"/>
      <c r="B10" s="11" t="s">
        <v>10</v>
      </c>
      <c r="C10">
        <v>79041</v>
      </c>
      <c r="D10" s="39">
        <v>2.1899999999999999E-2</v>
      </c>
      <c r="E10" s="13">
        <f>IF(C10=0,0,(C10-'% Var From Prev Month'!A10)/'% Var From Prev Month'!A10)</f>
        <v>2.1935385707764874E-3</v>
      </c>
      <c r="F10" s="22"/>
    </row>
    <row r="11" spans="1:11" s="8" customFormat="1" ht="20.100000000000001" customHeight="1" x14ac:dyDescent="0.2">
      <c r="A11" s="64" t="s">
        <v>18</v>
      </c>
      <c r="B11" s="65"/>
      <c r="C11" s="44">
        <f>SUM(C3:C10)</f>
        <v>3608123</v>
      </c>
      <c r="D11" s="14">
        <v>1</v>
      </c>
      <c r="E11" s="15">
        <f>IF(C11=0,0,(C11-'% Var From Prev Month'!A11)/'% Var From Prev Month'!A11)</f>
        <v>1.9457856953233386E-3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4" t="s">
        <v>11</v>
      </c>
      <c r="B14" s="64"/>
      <c r="C14" s="81" t="s">
        <v>1</v>
      </c>
      <c r="D14" s="82"/>
      <c r="E14" s="82"/>
      <c r="F14" s="82"/>
      <c r="G14" s="82"/>
      <c r="H14" s="82"/>
      <c r="I14" s="82"/>
      <c r="J14" s="82"/>
      <c r="K14" s="83"/>
    </row>
    <row r="15" spans="1:11" s="17" customFormat="1" ht="39.950000000000003" customHeight="1" x14ac:dyDescent="0.2">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71" t="s">
        <v>17</v>
      </c>
      <c r="B16" s="11" t="s">
        <v>3</v>
      </c>
      <c r="C16" s="38">
        <v>420</v>
      </c>
      <c r="D16" s="38">
        <v>22592</v>
      </c>
      <c r="E16" s="38">
        <v>95563</v>
      </c>
      <c r="F16" s="38">
        <v>126516</v>
      </c>
      <c r="G16" s="38">
        <v>121383</v>
      </c>
      <c r="H16" s="38">
        <v>105893</v>
      </c>
      <c r="I16" s="38">
        <v>149658</v>
      </c>
      <c r="J16" s="46">
        <v>622025</v>
      </c>
      <c r="K16" s="48">
        <f>J16/'ABS Estimated Population'!D3</f>
        <v>0.17552396878169252</v>
      </c>
    </row>
    <row r="17" spans="1:12" s="17" customFormat="1" ht="20.100000000000001" customHeight="1" x14ac:dyDescent="0.2">
      <c r="A17" s="71"/>
      <c r="B17" s="11" t="s">
        <v>4</v>
      </c>
      <c r="C17" s="38">
        <v>449</v>
      </c>
      <c r="D17" s="38">
        <v>20056</v>
      </c>
      <c r="E17" s="38">
        <v>90469</v>
      </c>
      <c r="F17" s="38">
        <v>127267</v>
      </c>
      <c r="G17" s="38">
        <v>107900</v>
      </c>
      <c r="H17" s="38">
        <v>86017</v>
      </c>
      <c r="I17" s="38">
        <v>117520</v>
      </c>
      <c r="J17" s="46">
        <v>549678</v>
      </c>
      <c r="K17" s="48">
        <f>J17/'ABS Estimated Population'!D4</f>
        <v>0.18663121086300272</v>
      </c>
    </row>
    <row r="18" spans="1:12" s="17" customFormat="1" ht="20.100000000000001" customHeight="1" x14ac:dyDescent="0.2">
      <c r="A18" s="71"/>
      <c r="B18" s="11" t="s">
        <v>5</v>
      </c>
      <c r="C18" s="38">
        <v>411</v>
      </c>
      <c r="D18" s="38">
        <v>17845</v>
      </c>
      <c r="E18" s="38">
        <v>77122</v>
      </c>
      <c r="F18" s="38">
        <v>106312</v>
      </c>
      <c r="G18" s="38">
        <v>98304</v>
      </c>
      <c r="H18" s="38">
        <v>82185</v>
      </c>
      <c r="I18" s="38">
        <v>110291</v>
      </c>
      <c r="J18" s="46">
        <v>492470</v>
      </c>
      <c r="K18" s="48">
        <f>J18/'ABS Estimated Population'!D5</f>
        <v>0.21063711664917309</v>
      </c>
    </row>
    <row r="19" spans="1:12" s="17" customFormat="1" ht="20.100000000000001" customHeight="1" x14ac:dyDescent="0.2">
      <c r="A19" s="71"/>
      <c r="B19" s="11" t="s">
        <v>6</v>
      </c>
      <c r="C19" s="38">
        <v>2346</v>
      </c>
      <c r="D19" s="38">
        <v>7829</v>
      </c>
      <c r="E19" s="38">
        <v>34411</v>
      </c>
      <c r="F19" s="38">
        <v>41327</v>
      </c>
      <c r="G19" s="38">
        <v>35229</v>
      </c>
      <c r="H19" s="38">
        <v>33394</v>
      </c>
      <c r="I19" s="38">
        <v>55170</v>
      </c>
      <c r="J19" s="46">
        <v>209706</v>
      </c>
      <c r="K19" s="48">
        <f>J19/'ABS Estimated Population'!D6</f>
        <v>0.2624083567850703</v>
      </c>
    </row>
    <row r="20" spans="1:12" s="17" customFormat="1" ht="20.100000000000001" customHeight="1" x14ac:dyDescent="0.2">
      <c r="A20" s="71"/>
      <c r="B20" s="11" t="s">
        <v>7</v>
      </c>
      <c r="C20" s="38">
        <v>262</v>
      </c>
      <c r="D20" s="38">
        <v>7923</v>
      </c>
      <c r="E20" s="38">
        <v>37258</v>
      </c>
      <c r="F20" s="38">
        <v>63453</v>
      </c>
      <c r="G20" s="38">
        <v>54902</v>
      </c>
      <c r="H20" s="38">
        <v>46562</v>
      </c>
      <c r="I20" s="38">
        <v>63562</v>
      </c>
      <c r="J20" s="46">
        <v>273922</v>
      </c>
      <c r="K20" s="48">
        <f>J20/'ABS Estimated Population'!D7</f>
        <v>0.22290124290622298</v>
      </c>
    </row>
    <row r="21" spans="1:12" s="17" customFormat="1" ht="20.100000000000001" customHeight="1" x14ac:dyDescent="0.2">
      <c r="A21" s="71"/>
      <c r="B21" s="11" t="s">
        <v>8</v>
      </c>
      <c r="C21" s="38">
        <v>61</v>
      </c>
      <c r="D21" s="38">
        <v>1966</v>
      </c>
      <c r="E21" s="38">
        <v>8745</v>
      </c>
      <c r="F21" s="38">
        <v>12752</v>
      </c>
      <c r="G21" s="38">
        <v>11716</v>
      </c>
      <c r="H21" s="38">
        <v>11205</v>
      </c>
      <c r="I21" s="38">
        <v>15960</v>
      </c>
      <c r="J21" s="46">
        <v>62405</v>
      </c>
      <c r="K21" s="48">
        <f>J21/'ABS Estimated Population'!D8</f>
        <v>0.25711119168081215</v>
      </c>
    </row>
    <row r="22" spans="1:12" s="17" customFormat="1" ht="20.100000000000001" customHeight="1" x14ac:dyDescent="0.2">
      <c r="A22" s="71"/>
      <c r="B22" s="11" t="s">
        <v>9</v>
      </c>
      <c r="C22" s="38">
        <v>20</v>
      </c>
      <c r="D22" s="38">
        <v>500</v>
      </c>
      <c r="E22" s="38">
        <v>2840</v>
      </c>
      <c r="F22" s="38">
        <v>3980</v>
      </c>
      <c r="G22" s="38">
        <v>3044</v>
      </c>
      <c r="H22" s="38">
        <v>2367</v>
      </c>
      <c r="I22" s="38">
        <v>1964</v>
      </c>
      <c r="J22" s="46">
        <v>14715</v>
      </c>
      <c r="K22" s="48">
        <f>J22/'ABS Estimated Population'!D9</f>
        <v>0.1462040597335241</v>
      </c>
    </row>
    <row r="23" spans="1:12" s="17" customFormat="1" ht="20.100000000000001" customHeight="1" x14ac:dyDescent="0.2">
      <c r="A23" s="71"/>
      <c r="B23" s="11" t="s">
        <v>10</v>
      </c>
      <c r="C23" s="38">
        <v>53</v>
      </c>
      <c r="D23" s="38">
        <v>2059</v>
      </c>
      <c r="E23" s="38">
        <v>8938</v>
      </c>
      <c r="F23" s="38">
        <v>11866</v>
      </c>
      <c r="G23" s="38">
        <v>9576</v>
      </c>
      <c r="H23" s="38">
        <v>6808</v>
      </c>
      <c r="I23" s="38">
        <v>8877</v>
      </c>
      <c r="J23" s="46">
        <v>48177</v>
      </c>
      <c r="K23" s="48">
        <f>J23/'ABS Estimated Population'!D10</f>
        <v>0.23667455958498315</v>
      </c>
    </row>
    <row r="24" spans="1:12" s="17" customFormat="1" ht="20.100000000000001" customHeight="1" x14ac:dyDescent="0.2">
      <c r="A24" s="64" t="s">
        <v>18</v>
      </c>
      <c r="B24" s="65"/>
      <c r="C24" s="44">
        <f t="shared" ref="C24:J24" si="0">SUM(C16:C23)</f>
        <v>4022</v>
      </c>
      <c r="D24" s="44">
        <f t="shared" si="0"/>
        <v>80770</v>
      </c>
      <c r="E24" s="44">
        <f t="shared" si="0"/>
        <v>355346</v>
      </c>
      <c r="F24" s="44">
        <f t="shared" si="0"/>
        <v>493473</v>
      </c>
      <c r="G24" s="44">
        <f t="shared" si="0"/>
        <v>442054</v>
      </c>
      <c r="H24" s="44">
        <f t="shared" si="0"/>
        <v>374431</v>
      </c>
      <c r="I24" s="44">
        <f t="shared" si="0"/>
        <v>523002</v>
      </c>
      <c r="J24" s="44">
        <f t="shared" si="0"/>
        <v>2273098</v>
      </c>
      <c r="K24" s="49">
        <f>J24/'ABS Estimated Population'!D11</f>
        <v>0.19935858941943546</v>
      </c>
    </row>
    <row r="25" spans="1:12" s="17" customFormat="1" ht="20.100000000000001" customHeight="1" x14ac:dyDescent="0.2"/>
    <row r="26" spans="1:12" s="17" customFormat="1" ht="20.100000000000001" customHeight="1" x14ac:dyDescent="0.2"/>
    <row r="27" spans="1:12" s="17" customFormat="1" ht="20.100000000000001" customHeight="1" x14ac:dyDescent="0.2">
      <c r="A27" s="64" t="s">
        <v>11</v>
      </c>
      <c r="B27" s="64"/>
      <c r="C27" s="72" t="s">
        <v>0</v>
      </c>
      <c r="D27" s="73"/>
      <c r="E27" s="73"/>
      <c r="F27" s="73"/>
      <c r="G27" s="73"/>
      <c r="H27" s="73"/>
      <c r="I27" s="73"/>
      <c r="J27" s="73"/>
      <c r="K27" s="74"/>
    </row>
    <row r="28" spans="1:12" s="17" customFormat="1" ht="39.950000000000003" customHeight="1" x14ac:dyDescent="0.2">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5" t="s">
        <v>17</v>
      </c>
      <c r="B29" s="11" t="s">
        <v>3</v>
      </c>
      <c r="C29" s="12">
        <v>171</v>
      </c>
      <c r="D29" s="38">
        <v>7072</v>
      </c>
      <c r="E29" s="38">
        <v>41398</v>
      </c>
      <c r="F29" s="38">
        <v>64742</v>
      </c>
      <c r="G29" s="38">
        <v>69194</v>
      </c>
      <c r="H29" s="38">
        <v>71445</v>
      </c>
      <c r="I29" s="38">
        <v>117620</v>
      </c>
      <c r="J29" s="38">
        <v>371642</v>
      </c>
      <c r="K29" s="48">
        <f>J29/'ABS Estimated Population'!C3</f>
        <v>0.1076217159322083</v>
      </c>
      <c r="L29" s="23"/>
    </row>
    <row r="30" spans="1:12" s="17" customFormat="1" ht="20.100000000000001" customHeight="1" x14ac:dyDescent="0.2">
      <c r="A30" s="75"/>
      <c r="B30" s="11" t="s">
        <v>4</v>
      </c>
      <c r="C30" s="12">
        <v>145</v>
      </c>
      <c r="D30" s="38">
        <v>6331</v>
      </c>
      <c r="E30" s="38">
        <v>38664</v>
      </c>
      <c r="F30" s="38">
        <v>67301</v>
      </c>
      <c r="G30" s="38">
        <v>61996</v>
      </c>
      <c r="H30" s="38">
        <v>55380</v>
      </c>
      <c r="I30" s="38">
        <v>87114</v>
      </c>
      <c r="J30" s="38">
        <v>316931</v>
      </c>
      <c r="K30" s="48">
        <f>J30/'ABS Estimated Population'!C4</f>
        <v>0.11242427445724855</v>
      </c>
      <c r="L30" s="23"/>
    </row>
    <row r="31" spans="1:12" s="17" customFormat="1" ht="20.100000000000001" customHeight="1" x14ac:dyDescent="0.2">
      <c r="A31" s="75"/>
      <c r="B31" s="11" t="s">
        <v>5</v>
      </c>
      <c r="C31" s="12">
        <v>160</v>
      </c>
      <c r="D31" s="38">
        <v>5164</v>
      </c>
      <c r="E31" s="38">
        <v>29076</v>
      </c>
      <c r="F31" s="38">
        <v>49493</v>
      </c>
      <c r="G31" s="38">
        <v>52271</v>
      </c>
      <c r="H31" s="38">
        <v>52422</v>
      </c>
      <c r="I31" s="38">
        <v>84447</v>
      </c>
      <c r="J31" s="38">
        <v>273033</v>
      </c>
      <c r="K31" s="48">
        <f>J31/'ABS Estimated Population'!C5</f>
        <v>0.12105204120946965</v>
      </c>
      <c r="L31" s="23"/>
    </row>
    <row r="32" spans="1:12" s="17" customFormat="1" ht="20.100000000000001" customHeight="1" x14ac:dyDescent="0.2">
      <c r="A32" s="75"/>
      <c r="B32" s="11" t="s">
        <v>6</v>
      </c>
      <c r="C32" s="12">
        <v>2127</v>
      </c>
      <c r="D32" s="38">
        <v>3436</v>
      </c>
      <c r="E32" s="38">
        <v>19126</v>
      </c>
      <c r="F32" s="38">
        <v>23610</v>
      </c>
      <c r="G32" s="38">
        <v>21507</v>
      </c>
      <c r="H32" s="38">
        <v>23080</v>
      </c>
      <c r="I32" s="38">
        <v>43318</v>
      </c>
      <c r="J32" s="38">
        <v>136204</v>
      </c>
      <c r="K32" s="48">
        <f>J32/'ABS Estimated Population'!C6</f>
        <v>0.17682607809459269</v>
      </c>
      <c r="L32" s="23"/>
    </row>
    <row r="33" spans="1:14" s="17" customFormat="1" ht="20.100000000000001" customHeight="1" x14ac:dyDescent="0.2">
      <c r="A33" s="75"/>
      <c r="B33" s="11" t="s">
        <v>7</v>
      </c>
      <c r="C33" s="12">
        <v>102</v>
      </c>
      <c r="D33" s="38">
        <v>2298</v>
      </c>
      <c r="E33" s="38">
        <v>15207</v>
      </c>
      <c r="F33" s="38">
        <v>33041</v>
      </c>
      <c r="G33" s="38">
        <v>32570</v>
      </c>
      <c r="H33" s="38">
        <v>31384</v>
      </c>
      <c r="I33" s="38">
        <v>48481</v>
      </c>
      <c r="J33" s="38">
        <v>163083</v>
      </c>
      <c r="K33" s="48">
        <f>J33/'ABS Estimated Population'!C7</f>
        <v>0.13229106419016207</v>
      </c>
      <c r="L33" s="23"/>
    </row>
    <row r="34" spans="1:14" s="17" customFormat="1" ht="20.100000000000001" customHeight="1" x14ac:dyDescent="0.2">
      <c r="A34" s="75"/>
      <c r="B34" s="11" t="s">
        <v>8</v>
      </c>
      <c r="C34" s="12">
        <v>15</v>
      </c>
      <c r="D34" s="38">
        <v>609</v>
      </c>
      <c r="E34" s="38">
        <v>3251</v>
      </c>
      <c r="F34" s="38">
        <v>5989</v>
      </c>
      <c r="G34" s="38">
        <v>6036</v>
      </c>
      <c r="H34" s="38">
        <v>6610</v>
      </c>
      <c r="I34" s="38">
        <v>11919</v>
      </c>
      <c r="J34" s="38">
        <v>34429</v>
      </c>
      <c r="K34" s="48">
        <f>J34/'ABS Estimated Population'!C8</f>
        <v>0.14673866716674908</v>
      </c>
      <c r="L34" s="23"/>
    </row>
    <row r="35" spans="1:14" s="17" customFormat="1" ht="20.100000000000001" customHeight="1" x14ac:dyDescent="0.2">
      <c r="A35" s="75"/>
      <c r="B35" s="11" t="s">
        <v>9</v>
      </c>
      <c r="C35" s="12">
        <v>2</v>
      </c>
      <c r="D35" s="38">
        <v>149</v>
      </c>
      <c r="E35" s="38">
        <v>1048</v>
      </c>
      <c r="F35" s="38">
        <v>1856</v>
      </c>
      <c r="G35" s="38">
        <v>1717</v>
      </c>
      <c r="H35" s="38">
        <v>1594</v>
      </c>
      <c r="I35" s="38">
        <v>1721</v>
      </c>
      <c r="J35" s="38">
        <v>8087</v>
      </c>
      <c r="K35" s="48">
        <f>J35/'ABS Estimated Population'!C9</f>
        <v>7.5619722655994315E-2</v>
      </c>
      <c r="L35" s="23"/>
    </row>
    <row r="36" spans="1:14" s="17" customFormat="1" ht="20.100000000000001" customHeight="1" x14ac:dyDescent="0.2">
      <c r="A36" s="75"/>
      <c r="B36" s="11" t="s">
        <v>10</v>
      </c>
      <c r="C36" s="12">
        <v>21</v>
      </c>
      <c r="D36" s="38">
        <v>803</v>
      </c>
      <c r="E36" s="38">
        <v>4524</v>
      </c>
      <c r="F36" s="38">
        <v>7133</v>
      </c>
      <c r="G36" s="38">
        <v>6462</v>
      </c>
      <c r="H36" s="38">
        <v>5093</v>
      </c>
      <c r="I36" s="38">
        <v>6793</v>
      </c>
      <c r="J36" s="38">
        <v>30829</v>
      </c>
      <c r="K36" s="48">
        <f>J36/'ABS Estimated Population'!C10</f>
        <v>0.16040897028981738</v>
      </c>
      <c r="L36" s="23"/>
    </row>
    <row r="37" spans="1:14" s="17" customFormat="1" ht="20.100000000000001" customHeight="1" x14ac:dyDescent="0.2">
      <c r="A37" s="64" t="s">
        <v>18</v>
      </c>
      <c r="B37" s="65"/>
      <c r="C37" s="44">
        <f>SUM(C29:C36)</f>
        <v>2743</v>
      </c>
      <c r="D37" s="44">
        <f t="shared" ref="D37:J37" si="1">SUM(D29:D36)</f>
        <v>25862</v>
      </c>
      <c r="E37" s="44">
        <f t="shared" si="1"/>
        <v>152294</v>
      </c>
      <c r="F37" s="44">
        <f t="shared" si="1"/>
        <v>253165</v>
      </c>
      <c r="G37" s="44">
        <f t="shared" si="1"/>
        <v>251753</v>
      </c>
      <c r="H37" s="44">
        <f t="shared" si="1"/>
        <v>247008</v>
      </c>
      <c r="I37" s="44">
        <f t="shared" si="1"/>
        <v>401413</v>
      </c>
      <c r="J37" s="44">
        <f t="shared" si="1"/>
        <v>1334238</v>
      </c>
      <c r="K37" s="42">
        <f>J37/'ABS Estimated Population'!C11</f>
        <v>0.12058642267365076</v>
      </c>
    </row>
    <row r="38" spans="1:14" s="17" customFormat="1" ht="20.100000000000001" customHeight="1" x14ac:dyDescent="0.2"/>
    <row r="39" spans="1:14" s="8" customFormat="1" ht="20.100000000000001" customHeight="1" x14ac:dyDescent="0.2">
      <c r="A39" s="66" t="s">
        <v>19</v>
      </c>
      <c r="B39" s="61"/>
      <c r="C39" s="61"/>
      <c r="D39" s="61"/>
      <c r="E39" s="61"/>
      <c r="F39" s="61"/>
      <c r="G39" s="61"/>
      <c r="H39" s="61"/>
      <c r="I39" s="61"/>
      <c r="J39" s="61"/>
      <c r="K39" s="61"/>
    </row>
    <row r="40" spans="1:14" s="8" customFormat="1" ht="20.100000000000001" customHeight="1" x14ac:dyDescent="0.2">
      <c r="A40" s="67" t="s">
        <v>39</v>
      </c>
      <c r="B40" s="68"/>
      <c r="C40" s="68"/>
      <c r="D40" s="68"/>
      <c r="E40" s="68"/>
      <c r="F40" s="68"/>
      <c r="G40" s="68"/>
      <c r="H40" s="68"/>
      <c r="I40" s="68"/>
      <c r="J40" s="68"/>
      <c r="K40" s="68"/>
    </row>
    <row r="41" spans="1:14" s="8" customFormat="1" ht="20.100000000000001" customHeight="1" x14ac:dyDescent="0.2">
      <c r="A41" s="68"/>
      <c r="B41" s="68"/>
      <c r="C41" s="68"/>
      <c r="D41" s="68"/>
      <c r="E41" s="68"/>
      <c r="F41" s="68"/>
      <c r="G41" s="68"/>
      <c r="H41" s="68"/>
      <c r="I41" s="68"/>
      <c r="J41" s="68"/>
      <c r="K41" s="68"/>
    </row>
    <row r="42" spans="1:14" s="8" customFormat="1" ht="20.100000000000001" customHeight="1" x14ac:dyDescent="0.2">
      <c r="A42" s="60" t="s">
        <v>30</v>
      </c>
      <c r="B42" s="69"/>
      <c r="C42" s="69"/>
      <c r="D42" s="69"/>
      <c r="E42" s="69"/>
      <c r="F42" s="69"/>
      <c r="G42" s="69"/>
      <c r="H42" s="69"/>
      <c r="I42" s="69"/>
      <c r="J42" s="69"/>
      <c r="K42" s="69"/>
      <c r="L42" s="26"/>
      <c r="M42" s="24"/>
      <c r="N42" s="24"/>
    </row>
    <row r="43" spans="1:14" s="8" customFormat="1" ht="20.100000000000001" customHeight="1" x14ac:dyDescent="0.2">
      <c r="A43" s="70" t="s">
        <v>27</v>
      </c>
      <c r="B43" s="70"/>
      <c r="C43" s="70"/>
      <c r="D43" s="70"/>
      <c r="E43" s="70"/>
      <c r="F43" s="70"/>
      <c r="G43" s="70"/>
      <c r="H43" s="70"/>
      <c r="I43" s="70"/>
      <c r="J43" s="70"/>
      <c r="K43" s="70"/>
      <c r="L43" s="24"/>
      <c r="M43" s="24"/>
      <c r="N43" s="24"/>
    </row>
    <row r="44" spans="1:14" s="8" customFormat="1" ht="20.100000000000001" customHeight="1" x14ac:dyDescent="0.2">
      <c r="A44" s="70"/>
      <c r="B44" s="70"/>
      <c r="C44" s="70"/>
      <c r="D44" s="70"/>
      <c r="E44" s="70"/>
      <c r="F44" s="70"/>
      <c r="G44" s="70"/>
      <c r="H44" s="70"/>
      <c r="I44" s="70"/>
      <c r="J44" s="70"/>
      <c r="K44" s="70"/>
      <c r="L44" s="24"/>
      <c r="M44" s="24"/>
      <c r="N44" s="24"/>
    </row>
    <row r="45" spans="1:14" s="8" customFormat="1" ht="20.100000000000001" customHeight="1" x14ac:dyDescent="0.2">
      <c r="A45" s="60" t="s">
        <v>29</v>
      </c>
      <c r="B45" s="61"/>
      <c r="C45" s="61"/>
      <c r="D45" s="61"/>
      <c r="E45" s="61"/>
      <c r="F45" s="61"/>
      <c r="G45" s="61"/>
      <c r="H45" s="61"/>
      <c r="I45" s="61"/>
      <c r="J45" s="61"/>
      <c r="K45" s="61"/>
      <c r="M45" s="19"/>
      <c r="N45" s="19"/>
    </row>
    <row r="46" spans="1:14" s="20" customFormat="1" ht="20.100000000000001" customHeight="1" x14ac:dyDescent="0.2">
      <c r="A46" s="62" t="s">
        <v>43</v>
      </c>
      <c r="B46" s="63"/>
      <c r="C46" s="63"/>
      <c r="D46" s="63"/>
      <c r="E46" s="63"/>
      <c r="F46" s="63"/>
      <c r="G46" s="63"/>
      <c r="H46" s="63"/>
      <c r="I46" s="63"/>
      <c r="J46" s="63"/>
      <c r="K46" s="63"/>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&amp;KFF000031/01/2026</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A294D-712E-4503-A798-1CE614D387EF}">
  <sheetPr>
    <pageSetUpPr fitToPage="1"/>
  </sheetPr>
  <dimension ref="A1:N47"/>
  <sheetViews>
    <sheetView showRuler="0" view="pageLayout" topLeftCell="A39" zoomScaleNormal="100" workbookViewId="0">
      <selection activeCell="A40" sqref="A40:K41"/>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76" t="s">
        <v>11</v>
      </c>
      <c r="B1" s="77"/>
      <c r="C1" s="78"/>
      <c r="D1" s="79"/>
      <c r="E1" s="80"/>
    </row>
    <row r="2" spans="1:11" s="8" customFormat="1" ht="127.5" x14ac:dyDescent="0.2">
      <c r="A2" s="77"/>
      <c r="B2" s="77"/>
      <c r="C2" s="7" t="s">
        <v>26</v>
      </c>
      <c r="D2" s="7" t="s">
        <v>25</v>
      </c>
      <c r="E2" s="9" t="s">
        <v>22</v>
      </c>
      <c r="F2" s="10"/>
    </row>
    <row r="3" spans="1:11" s="17" customFormat="1" ht="20.100000000000001" customHeight="1" x14ac:dyDescent="0.2">
      <c r="A3" s="71" t="s">
        <v>17</v>
      </c>
      <c r="B3" s="11" t="s">
        <v>3</v>
      </c>
      <c r="C3" s="45"/>
      <c r="D3" s="39"/>
      <c r="E3" s="13">
        <f>IF(C3=0,0,(C3-'SEP 26'!C3)/'SEP 26'!C3)</f>
        <v>0</v>
      </c>
      <c r="F3" s="22"/>
    </row>
    <row r="4" spans="1:11" s="17" customFormat="1" ht="20.100000000000001" customHeight="1" x14ac:dyDescent="0.2">
      <c r="A4" s="71"/>
      <c r="B4" s="11" t="s">
        <v>4</v>
      </c>
      <c r="C4" s="45"/>
      <c r="D4" s="39"/>
      <c r="E4" s="13">
        <f>IF(C4=0,0,(C4-'SEP 26'!C4)/'SEP 26'!C4)</f>
        <v>0</v>
      </c>
      <c r="F4" s="22"/>
    </row>
    <row r="5" spans="1:11" s="17" customFormat="1" ht="20.100000000000001" customHeight="1" x14ac:dyDescent="0.2">
      <c r="A5" s="71"/>
      <c r="B5" s="11" t="s">
        <v>5</v>
      </c>
      <c r="C5" s="45"/>
      <c r="D5" s="39"/>
      <c r="E5" s="13">
        <f>IF(C5=0,0,(C5-'SEP 26'!C5)/'SEP 26'!C5)</f>
        <v>0</v>
      </c>
      <c r="F5" s="22"/>
    </row>
    <row r="6" spans="1:11" s="17" customFormat="1" ht="20.100000000000001" customHeight="1" x14ac:dyDescent="0.2">
      <c r="A6" s="71"/>
      <c r="B6" s="11" t="s">
        <v>6</v>
      </c>
      <c r="C6" s="45"/>
      <c r="D6" s="39"/>
      <c r="E6" s="13">
        <f>IF(C6=0,0,(C6-'SEP 26'!C6)/'SEP 26'!C6)</f>
        <v>0</v>
      </c>
      <c r="F6" s="22"/>
    </row>
    <row r="7" spans="1:11" s="17" customFormat="1" ht="20.100000000000001" customHeight="1" x14ac:dyDescent="0.2">
      <c r="A7" s="71"/>
      <c r="B7" s="11" t="s">
        <v>7</v>
      </c>
      <c r="C7" s="45"/>
      <c r="D7" s="39"/>
      <c r="E7" s="13">
        <f>IF(C7=0,0,(C7-'SEP 26'!C7)/'SEP 26'!C7)</f>
        <v>0</v>
      </c>
      <c r="F7" s="22"/>
    </row>
    <row r="8" spans="1:11" s="17" customFormat="1" ht="20.100000000000001" customHeight="1" x14ac:dyDescent="0.2">
      <c r="A8" s="71"/>
      <c r="B8" s="11" t="s">
        <v>8</v>
      </c>
      <c r="C8" s="45"/>
      <c r="D8" s="39"/>
      <c r="E8" s="13">
        <f>IF(C8=0,0,(C8-'SEP 26'!C8)/'SEP 26'!C8)</f>
        <v>0</v>
      </c>
      <c r="F8" s="22"/>
    </row>
    <row r="9" spans="1:11" s="17" customFormat="1" ht="20.100000000000001" customHeight="1" x14ac:dyDescent="0.2">
      <c r="A9" s="71"/>
      <c r="B9" s="11" t="s">
        <v>9</v>
      </c>
      <c r="C9" s="45"/>
      <c r="D9" s="39"/>
      <c r="E9" s="13">
        <f>IF(C9=0,0,(C9-'SEP 26'!C9)/'SEP 26'!C9)</f>
        <v>0</v>
      </c>
      <c r="F9" s="22"/>
    </row>
    <row r="10" spans="1:11" s="17" customFormat="1" ht="20.100000000000001" customHeight="1" x14ac:dyDescent="0.2">
      <c r="A10" s="71"/>
      <c r="B10" s="11" t="s">
        <v>10</v>
      </c>
      <c r="C10"/>
      <c r="D10" s="39"/>
      <c r="E10" s="13">
        <f>IF(C10=0,0,(C10-'SEP 26'!C10)/'SEP 26'!C10)</f>
        <v>0</v>
      </c>
      <c r="F10" s="22"/>
    </row>
    <row r="11" spans="1:11" s="8" customFormat="1" ht="20.100000000000001" customHeight="1" x14ac:dyDescent="0.2">
      <c r="A11" s="64" t="s">
        <v>18</v>
      </c>
      <c r="B11" s="65"/>
      <c r="C11" s="44">
        <f>SUM(C3:C10)</f>
        <v>0</v>
      </c>
      <c r="D11" s="14">
        <f>SUM(D3:D10)</f>
        <v>0</v>
      </c>
      <c r="E11" s="15">
        <f>IF(C11=0,0,(C11-'SEP 26'!C11)/'SEP 26'!C11)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4" t="s">
        <v>11</v>
      </c>
      <c r="B14" s="64"/>
      <c r="C14" s="81" t="s">
        <v>1</v>
      </c>
      <c r="D14" s="82"/>
      <c r="E14" s="82"/>
      <c r="F14" s="82"/>
      <c r="G14" s="82"/>
      <c r="H14" s="82"/>
      <c r="I14" s="82"/>
      <c r="J14" s="82"/>
      <c r="K14" s="83"/>
    </row>
    <row r="15" spans="1:11" s="17" customFormat="1" ht="39.950000000000003" customHeight="1" x14ac:dyDescent="0.2">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71" t="s">
        <v>17</v>
      </c>
      <c r="B16" s="11" t="s">
        <v>3</v>
      </c>
      <c r="C16" s="38"/>
      <c r="D16" s="38"/>
      <c r="E16" s="38"/>
      <c r="F16" s="38"/>
      <c r="G16" s="38"/>
      <c r="H16" s="38"/>
      <c r="I16" s="38"/>
      <c r="J16" s="46"/>
      <c r="K16" s="48">
        <f>J16/'ABS Estimated Population'!D3</f>
        <v>0</v>
      </c>
    </row>
    <row r="17" spans="1:12" s="17" customFormat="1" ht="20.100000000000001" customHeight="1" x14ac:dyDescent="0.2">
      <c r="A17" s="71"/>
      <c r="B17" s="11" t="s">
        <v>4</v>
      </c>
      <c r="C17" s="38"/>
      <c r="D17" s="38"/>
      <c r="E17" s="38"/>
      <c r="F17" s="38"/>
      <c r="G17" s="38"/>
      <c r="H17" s="38"/>
      <c r="I17" s="38"/>
      <c r="J17" s="46"/>
      <c r="K17" s="48">
        <f>J17/'ABS Estimated Population'!D4</f>
        <v>0</v>
      </c>
    </row>
    <row r="18" spans="1:12" s="17" customFormat="1" ht="20.100000000000001" customHeight="1" x14ac:dyDescent="0.2">
      <c r="A18" s="71"/>
      <c r="B18" s="11" t="s">
        <v>5</v>
      </c>
      <c r="C18" s="38"/>
      <c r="D18" s="38"/>
      <c r="E18" s="38"/>
      <c r="F18" s="38"/>
      <c r="G18" s="38"/>
      <c r="H18" s="38"/>
      <c r="I18" s="38"/>
      <c r="J18" s="46"/>
      <c r="K18" s="48">
        <f>J18/'ABS Estimated Population'!D5</f>
        <v>0</v>
      </c>
    </row>
    <row r="19" spans="1:12" s="17" customFormat="1" ht="20.100000000000001" customHeight="1" x14ac:dyDescent="0.2">
      <c r="A19" s="71"/>
      <c r="B19" s="11" t="s">
        <v>6</v>
      </c>
      <c r="C19" s="38"/>
      <c r="D19" s="38"/>
      <c r="E19" s="38"/>
      <c r="F19" s="38"/>
      <c r="G19" s="38"/>
      <c r="H19" s="38"/>
      <c r="I19" s="38"/>
      <c r="J19" s="46"/>
      <c r="K19" s="48">
        <f>J19/'ABS Estimated Population'!D6</f>
        <v>0</v>
      </c>
    </row>
    <row r="20" spans="1:12" s="17" customFormat="1" ht="20.100000000000001" customHeight="1" x14ac:dyDescent="0.2">
      <c r="A20" s="71"/>
      <c r="B20" s="11" t="s">
        <v>7</v>
      </c>
      <c r="C20" s="38"/>
      <c r="D20" s="38"/>
      <c r="E20" s="38"/>
      <c r="F20" s="38"/>
      <c r="G20" s="38"/>
      <c r="H20" s="38"/>
      <c r="I20" s="38"/>
      <c r="J20" s="46"/>
      <c r="K20" s="48">
        <f>J20/'ABS Estimated Population'!D7</f>
        <v>0</v>
      </c>
    </row>
    <row r="21" spans="1:12" s="17" customFormat="1" ht="20.100000000000001" customHeight="1" x14ac:dyDescent="0.2">
      <c r="A21" s="71"/>
      <c r="B21" s="11" t="s">
        <v>8</v>
      </c>
      <c r="C21" s="38"/>
      <c r="D21" s="38"/>
      <c r="E21" s="38"/>
      <c r="F21" s="38"/>
      <c r="G21" s="38"/>
      <c r="H21" s="38"/>
      <c r="I21" s="38"/>
      <c r="J21" s="46"/>
      <c r="K21" s="48">
        <f>J21/'ABS Estimated Population'!D8</f>
        <v>0</v>
      </c>
    </row>
    <row r="22" spans="1:12" s="17" customFormat="1" ht="20.100000000000001" customHeight="1" x14ac:dyDescent="0.2">
      <c r="A22" s="71"/>
      <c r="B22" s="11" t="s">
        <v>9</v>
      </c>
      <c r="C22" s="38"/>
      <c r="D22" s="38"/>
      <c r="E22" s="38"/>
      <c r="F22" s="38"/>
      <c r="G22" s="38"/>
      <c r="H22" s="38"/>
      <c r="I22" s="38"/>
      <c r="J22" s="46"/>
      <c r="K22" s="48">
        <f>J22/'ABS Estimated Population'!D9</f>
        <v>0</v>
      </c>
    </row>
    <row r="23" spans="1:12" s="17" customFormat="1" ht="20.100000000000001" customHeight="1" x14ac:dyDescent="0.2">
      <c r="A23" s="71"/>
      <c r="B23" s="11" t="s">
        <v>10</v>
      </c>
      <c r="C23" s="38"/>
      <c r="D23" s="38"/>
      <c r="E23" s="38"/>
      <c r="F23" s="38"/>
      <c r="G23" s="38"/>
      <c r="H23" s="38"/>
      <c r="I23" s="38"/>
      <c r="J23" s="46"/>
      <c r="K23" s="48">
        <f>J23/'ABS Estimated Population'!D10</f>
        <v>0</v>
      </c>
    </row>
    <row r="24" spans="1:12" s="17" customFormat="1" ht="20.100000000000001" customHeight="1" x14ac:dyDescent="0.2">
      <c r="A24" s="64" t="s">
        <v>18</v>
      </c>
      <c r="B24" s="65"/>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64" t="s">
        <v>11</v>
      </c>
      <c r="B27" s="64"/>
      <c r="C27" s="72" t="s">
        <v>0</v>
      </c>
      <c r="D27" s="73"/>
      <c r="E27" s="73"/>
      <c r="F27" s="73"/>
      <c r="G27" s="73"/>
      <c r="H27" s="73"/>
      <c r="I27" s="73"/>
      <c r="J27" s="73"/>
      <c r="K27" s="74"/>
    </row>
    <row r="28" spans="1:12" s="17" customFormat="1" ht="39.950000000000003" customHeight="1" x14ac:dyDescent="0.2">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5" t="s">
        <v>17</v>
      </c>
      <c r="B29" s="11" t="s">
        <v>3</v>
      </c>
      <c r="C29" s="12"/>
      <c r="D29" s="38"/>
      <c r="E29" s="38"/>
      <c r="F29" s="38"/>
      <c r="G29" s="38"/>
      <c r="H29" s="38"/>
      <c r="I29" s="38"/>
      <c r="J29" s="38"/>
      <c r="K29" s="48">
        <f>J29/'ABS Estimated Population'!C3</f>
        <v>0</v>
      </c>
      <c r="L29" s="23"/>
    </row>
    <row r="30" spans="1:12" s="17" customFormat="1" ht="20.100000000000001" customHeight="1" x14ac:dyDescent="0.2">
      <c r="A30" s="75"/>
      <c r="B30" s="11" t="s">
        <v>4</v>
      </c>
      <c r="C30" s="12"/>
      <c r="D30" s="38"/>
      <c r="E30" s="38"/>
      <c r="F30" s="38"/>
      <c r="G30" s="38"/>
      <c r="H30" s="38"/>
      <c r="I30" s="38"/>
      <c r="J30" s="38"/>
      <c r="K30" s="48">
        <f>J30/'ABS Estimated Population'!C4</f>
        <v>0</v>
      </c>
      <c r="L30" s="23"/>
    </row>
    <row r="31" spans="1:12" s="17" customFormat="1" ht="20.100000000000001" customHeight="1" x14ac:dyDescent="0.2">
      <c r="A31" s="75"/>
      <c r="B31" s="11" t="s">
        <v>5</v>
      </c>
      <c r="C31" s="12"/>
      <c r="D31" s="38"/>
      <c r="E31" s="38"/>
      <c r="F31" s="38"/>
      <c r="G31" s="38"/>
      <c r="H31" s="38"/>
      <c r="I31" s="38"/>
      <c r="J31" s="38"/>
      <c r="K31" s="48">
        <f>J31/'ABS Estimated Population'!C5</f>
        <v>0</v>
      </c>
      <c r="L31" s="23"/>
    </row>
    <row r="32" spans="1:12" s="17" customFormat="1" ht="20.100000000000001" customHeight="1" x14ac:dyDescent="0.2">
      <c r="A32" s="75"/>
      <c r="B32" s="11" t="s">
        <v>6</v>
      </c>
      <c r="C32" s="12"/>
      <c r="D32" s="38"/>
      <c r="E32" s="38"/>
      <c r="F32" s="38"/>
      <c r="G32" s="38"/>
      <c r="H32" s="38"/>
      <c r="I32" s="38"/>
      <c r="J32" s="38"/>
      <c r="K32" s="48">
        <f>J32/'ABS Estimated Population'!C6</f>
        <v>0</v>
      </c>
      <c r="L32" s="23"/>
    </row>
    <row r="33" spans="1:14" s="17" customFormat="1" ht="20.100000000000001" customHeight="1" x14ac:dyDescent="0.2">
      <c r="A33" s="75"/>
      <c r="B33" s="11" t="s">
        <v>7</v>
      </c>
      <c r="C33" s="12"/>
      <c r="D33" s="38"/>
      <c r="E33" s="38"/>
      <c r="F33" s="38"/>
      <c r="G33" s="38"/>
      <c r="H33" s="38"/>
      <c r="I33" s="38"/>
      <c r="J33" s="38"/>
      <c r="K33" s="48">
        <f>J33/'ABS Estimated Population'!C7</f>
        <v>0</v>
      </c>
      <c r="L33" s="23"/>
    </row>
    <row r="34" spans="1:14" s="17" customFormat="1" ht="20.100000000000001" customHeight="1" x14ac:dyDescent="0.2">
      <c r="A34" s="75"/>
      <c r="B34" s="11" t="s">
        <v>8</v>
      </c>
      <c r="C34" s="12"/>
      <c r="D34" s="38"/>
      <c r="E34" s="38"/>
      <c r="F34" s="38"/>
      <c r="G34" s="38"/>
      <c r="H34" s="38"/>
      <c r="I34" s="38"/>
      <c r="J34" s="38"/>
      <c r="K34" s="48">
        <f>J34/'ABS Estimated Population'!C8</f>
        <v>0</v>
      </c>
      <c r="L34" s="23"/>
    </row>
    <row r="35" spans="1:14" s="17" customFormat="1" ht="20.100000000000001" customHeight="1" x14ac:dyDescent="0.2">
      <c r="A35" s="75"/>
      <c r="B35" s="11" t="s">
        <v>9</v>
      </c>
      <c r="C35" s="12"/>
      <c r="D35" s="38"/>
      <c r="E35" s="38"/>
      <c r="F35" s="38"/>
      <c r="G35" s="38"/>
      <c r="H35" s="38"/>
      <c r="I35" s="38"/>
      <c r="J35" s="38"/>
      <c r="K35" s="48">
        <f>J35/'ABS Estimated Population'!C9</f>
        <v>0</v>
      </c>
      <c r="L35" s="23"/>
    </row>
    <row r="36" spans="1:14" s="17" customFormat="1" ht="20.100000000000001" customHeight="1" x14ac:dyDescent="0.2">
      <c r="A36" s="75"/>
      <c r="B36" s="11" t="s">
        <v>10</v>
      </c>
      <c r="C36" s="12"/>
      <c r="D36" s="38"/>
      <c r="E36" s="38"/>
      <c r="F36" s="38"/>
      <c r="G36" s="38"/>
      <c r="H36" s="38"/>
      <c r="I36" s="38"/>
      <c r="J36" s="38"/>
      <c r="K36" s="48">
        <f>J36/'ABS Estimated Population'!C10</f>
        <v>0</v>
      </c>
      <c r="L36" s="23"/>
    </row>
    <row r="37" spans="1:14" s="17" customFormat="1" ht="20.100000000000001" customHeight="1" x14ac:dyDescent="0.2">
      <c r="A37" s="64" t="s">
        <v>18</v>
      </c>
      <c r="B37" s="65"/>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2"/>
    <row r="39" spans="1:14" s="8" customFormat="1" ht="20.100000000000001" customHeight="1" x14ac:dyDescent="0.2">
      <c r="A39" s="66" t="s">
        <v>19</v>
      </c>
      <c r="B39" s="61"/>
      <c r="C39" s="61"/>
      <c r="D39" s="61"/>
      <c r="E39" s="61"/>
      <c r="F39" s="61"/>
      <c r="G39" s="61"/>
      <c r="H39" s="61"/>
      <c r="I39" s="61"/>
      <c r="J39" s="61"/>
      <c r="K39" s="61"/>
    </row>
    <row r="40" spans="1:14" s="8" customFormat="1" ht="20.100000000000001" customHeight="1" x14ac:dyDescent="0.2">
      <c r="A40" s="67" t="s">
        <v>39</v>
      </c>
      <c r="B40" s="68"/>
      <c r="C40" s="68"/>
      <c r="D40" s="68"/>
      <c r="E40" s="68"/>
      <c r="F40" s="68"/>
      <c r="G40" s="68"/>
      <c r="H40" s="68"/>
      <c r="I40" s="68"/>
      <c r="J40" s="68"/>
      <c r="K40" s="68"/>
    </row>
    <row r="41" spans="1:14" s="8" customFormat="1" ht="20.100000000000001" customHeight="1" x14ac:dyDescent="0.2">
      <c r="A41" s="68"/>
      <c r="B41" s="68"/>
      <c r="C41" s="68"/>
      <c r="D41" s="68"/>
      <c r="E41" s="68"/>
      <c r="F41" s="68"/>
      <c r="G41" s="68"/>
      <c r="H41" s="68"/>
      <c r="I41" s="68"/>
      <c r="J41" s="68"/>
      <c r="K41" s="68"/>
    </row>
    <row r="42" spans="1:14" s="8" customFormat="1" ht="20.100000000000001" customHeight="1" x14ac:dyDescent="0.2">
      <c r="A42" s="60" t="s">
        <v>30</v>
      </c>
      <c r="B42" s="69"/>
      <c r="C42" s="69"/>
      <c r="D42" s="69"/>
      <c r="E42" s="69"/>
      <c r="F42" s="69"/>
      <c r="G42" s="69"/>
      <c r="H42" s="69"/>
      <c r="I42" s="69"/>
      <c r="J42" s="69"/>
      <c r="K42" s="69"/>
      <c r="L42" s="26"/>
      <c r="M42" s="24"/>
      <c r="N42" s="24"/>
    </row>
    <row r="43" spans="1:14" s="8" customFormat="1" ht="20.100000000000001" customHeight="1" x14ac:dyDescent="0.2">
      <c r="A43" s="70" t="s">
        <v>27</v>
      </c>
      <c r="B43" s="70"/>
      <c r="C43" s="70"/>
      <c r="D43" s="70"/>
      <c r="E43" s="70"/>
      <c r="F43" s="70"/>
      <c r="G43" s="70"/>
      <c r="H43" s="70"/>
      <c r="I43" s="70"/>
      <c r="J43" s="70"/>
      <c r="K43" s="70"/>
      <c r="L43" s="24"/>
      <c r="M43" s="24"/>
      <c r="N43" s="24"/>
    </row>
    <row r="44" spans="1:14" s="8" customFormat="1" ht="20.100000000000001" customHeight="1" x14ac:dyDescent="0.2">
      <c r="A44" s="70"/>
      <c r="B44" s="70"/>
      <c r="C44" s="70"/>
      <c r="D44" s="70"/>
      <c r="E44" s="70"/>
      <c r="F44" s="70"/>
      <c r="G44" s="70"/>
      <c r="H44" s="70"/>
      <c r="I44" s="70"/>
      <c r="J44" s="70"/>
      <c r="K44" s="70"/>
      <c r="L44" s="24"/>
      <c r="M44" s="24"/>
      <c r="N44" s="24"/>
    </row>
    <row r="45" spans="1:14" s="8" customFormat="1" ht="20.100000000000001" customHeight="1" x14ac:dyDescent="0.2">
      <c r="A45" s="60" t="s">
        <v>29</v>
      </c>
      <c r="B45" s="61"/>
      <c r="C45" s="61"/>
      <c r="D45" s="61"/>
      <c r="E45" s="61"/>
      <c r="F45" s="61"/>
      <c r="G45" s="61"/>
      <c r="H45" s="61"/>
      <c r="I45" s="61"/>
      <c r="J45" s="61"/>
      <c r="K45" s="61"/>
      <c r="M45" s="19"/>
      <c r="N45" s="19"/>
    </row>
    <row r="46" spans="1:14" s="20" customFormat="1" ht="20.100000000000001" customHeight="1" x14ac:dyDescent="0.2">
      <c r="A46" s="62" t="s">
        <v>40</v>
      </c>
      <c r="B46" s="63"/>
      <c r="C46" s="63"/>
      <c r="D46" s="63"/>
      <c r="E46" s="63"/>
      <c r="F46" s="63"/>
      <c r="G46" s="63"/>
      <c r="H46" s="63"/>
      <c r="I46" s="63"/>
      <c r="J46" s="63"/>
      <c r="K46" s="63"/>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&amp;KFF000031/10/20**</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8EEC7-BB41-4C8F-880F-2DC5C99B942A}">
  <sheetPr>
    <pageSetUpPr fitToPage="1"/>
  </sheetPr>
  <dimension ref="A1:N47"/>
  <sheetViews>
    <sheetView showRuler="0" view="pageLayout" topLeftCell="A39" zoomScaleNormal="100" workbookViewId="0">
      <selection activeCell="A40" sqref="A40:K41"/>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76" t="s">
        <v>11</v>
      </c>
      <c r="B1" s="77"/>
      <c r="C1" s="78"/>
      <c r="D1" s="79"/>
      <c r="E1" s="80"/>
    </row>
    <row r="2" spans="1:11" s="8" customFormat="1" ht="127.5" x14ac:dyDescent="0.2">
      <c r="A2" s="77"/>
      <c r="B2" s="77"/>
      <c r="C2" s="7" t="s">
        <v>26</v>
      </c>
      <c r="D2" s="7" t="s">
        <v>25</v>
      </c>
      <c r="E2" s="9" t="s">
        <v>22</v>
      </c>
      <c r="F2" s="10"/>
    </row>
    <row r="3" spans="1:11" s="17" customFormat="1" ht="20.100000000000001" customHeight="1" x14ac:dyDescent="0.2">
      <c r="A3" s="71" t="s">
        <v>17</v>
      </c>
      <c r="B3" s="11" t="s">
        <v>3</v>
      </c>
      <c r="C3" s="45"/>
      <c r="D3" s="39"/>
      <c r="E3" s="13">
        <f>IF(C3=0,0,(C3-'OCT 26'!C3)/'OCT 26'!C3)</f>
        <v>0</v>
      </c>
      <c r="F3" s="22"/>
    </row>
    <row r="4" spans="1:11" s="17" customFormat="1" ht="20.100000000000001" customHeight="1" x14ac:dyDescent="0.2">
      <c r="A4" s="71"/>
      <c r="B4" s="11" t="s">
        <v>4</v>
      </c>
      <c r="C4" s="45"/>
      <c r="D4" s="39"/>
      <c r="E4" s="13">
        <f>IF(C4=0,0,(C4-'OCT 26'!C4)/'OCT 26'!C4)</f>
        <v>0</v>
      </c>
      <c r="F4" s="22"/>
    </row>
    <row r="5" spans="1:11" s="17" customFormat="1" ht="20.100000000000001" customHeight="1" x14ac:dyDescent="0.2">
      <c r="A5" s="71"/>
      <c r="B5" s="11" t="s">
        <v>5</v>
      </c>
      <c r="C5" s="45"/>
      <c r="D5" s="39"/>
      <c r="E5" s="13">
        <f>IF(C5=0,0,(C5-'OCT 26'!C5)/'OCT 26'!C5)</f>
        <v>0</v>
      </c>
      <c r="F5" s="22"/>
    </row>
    <row r="6" spans="1:11" s="17" customFormat="1" ht="20.100000000000001" customHeight="1" x14ac:dyDescent="0.2">
      <c r="A6" s="71"/>
      <c r="B6" s="11" t="s">
        <v>6</v>
      </c>
      <c r="C6" s="45"/>
      <c r="D6" s="39"/>
      <c r="E6" s="13">
        <f>IF(C6=0,0,(C6-'OCT 26'!C6)/'OCT 26'!C6)</f>
        <v>0</v>
      </c>
      <c r="F6" s="22"/>
    </row>
    <row r="7" spans="1:11" s="17" customFormat="1" ht="20.100000000000001" customHeight="1" x14ac:dyDescent="0.2">
      <c r="A7" s="71"/>
      <c r="B7" s="11" t="s">
        <v>7</v>
      </c>
      <c r="C7" s="45"/>
      <c r="D7" s="39"/>
      <c r="E7" s="13">
        <f>IF(C7=0,0,(C7-'OCT 26'!C7)/'OCT 26'!C7)</f>
        <v>0</v>
      </c>
      <c r="F7" s="22"/>
    </row>
    <row r="8" spans="1:11" s="17" customFormat="1" ht="20.100000000000001" customHeight="1" x14ac:dyDescent="0.2">
      <c r="A8" s="71"/>
      <c r="B8" s="11" t="s">
        <v>8</v>
      </c>
      <c r="C8" s="45"/>
      <c r="D8" s="39"/>
      <c r="E8" s="13">
        <f>IF(C8=0,0,(C8-'OCT 26'!C8)/'OCT 26'!C8)</f>
        <v>0</v>
      </c>
      <c r="F8" s="22"/>
    </row>
    <row r="9" spans="1:11" s="17" customFormat="1" ht="20.100000000000001" customHeight="1" x14ac:dyDescent="0.2">
      <c r="A9" s="71"/>
      <c r="B9" s="11" t="s">
        <v>9</v>
      </c>
      <c r="C9" s="45"/>
      <c r="D9" s="39"/>
      <c r="E9" s="13">
        <f>IF(C9=0,0,(C9-'OCT 26'!C9)/'OCT 26'!C9)</f>
        <v>0</v>
      </c>
      <c r="F9" s="22"/>
    </row>
    <row r="10" spans="1:11" s="17" customFormat="1" ht="20.100000000000001" customHeight="1" x14ac:dyDescent="0.2">
      <c r="A10" s="71"/>
      <c r="B10" s="11" t="s">
        <v>10</v>
      </c>
      <c r="C10"/>
      <c r="D10" s="39"/>
      <c r="E10" s="13">
        <f>IF(C10=0,0,(C10-'OCT 26'!C10)/'OCT 26'!C10)</f>
        <v>0</v>
      </c>
      <c r="F10" s="22"/>
    </row>
    <row r="11" spans="1:11" s="8" customFormat="1" ht="20.100000000000001" customHeight="1" x14ac:dyDescent="0.2">
      <c r="A11" s="64" t="s">
        <v>18</v>
      </c>
      <c r="B11" s="65"/>
      <c r="C11" s="44">
        <f>SUM(C3:C10)</f>
        <v>0</v>
      </c>
      <c r="D11" s="14">
        <f>SUM(D3:D10)</f>
        <v>0</v>
      </c>
      <c r="E11" s="15">
        <f>IF(C11=0,0,(C11-'OCT 26'!C11)/'OCT 26'!C11)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4" t="s">
        <v>11</v>
      </c>
      <c r="B14" s="64"/>
      <c r="C14" s="81" t="s">
        <v>1</v>
      </c>
      <c r="D14" s="82"/>
      <c r="E14" s="82"/>
      <c r="F14" s="82"/>
      <c r="G14" s="82"/>
      <c r="H14" s="82"/>
      <c r="I14" s="82"/>
      <c r="J14" s="82"/>
      <c r="K14" s="83"/>
    </row>
    <row r="15" spans="1:11" s="17" customFormat="1" ht="39.950000000000003" customHeight="1" x14ac:dyDescent="0.2">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71" t="s">
        <v>17</v>
      </c>
      <c r="B16" s="11" t="s">
        <v>3</v>
      </c>
      <c r="C16" s="38"/>
      <c r="D16" s="38"/>
      <c r="E16" s="38"/>
      <c r="F16" s="38"/>
      <c r="G16" s="38"/>
      <c r="H16" s="38"/>
      <c r="I16" s="38"/>
      <c r="J16" s="46"/>
      <c r="K16" s="48">
        <f>J16/'ABS Estimated Population'!D3</f>
        <v>0</v>
      </c>
    </row>
    <row r="17" spans="1:12" s="17" customFormat="1" ht="20.100000000000001" customHeight="1" x14ac:dyDescent="0.2">
      <c r="A17" s="71"/>
      <c r="B17" s="11" t="s">
        <v>4</v>
      </c>
      <c r="C17" s="38"/>
      <c r="D17" s="38"/>
      <c r="E17" s="38"/>
      <c r="F17" s="38"/>
      <c r="G17" s="38"/>
      <c r="H17" s="38"/>
      <c r="I17" s="38"/>
      <c r="J17" s="46"/>
      <c r="K17" s="48">
        <f>J17/'ABS Estimated Population'!D4</f>
        <v>0</v>
      </c>
    </row>
    <row r="18" spans="1:12" s="17" customFormat="1" ht="20.100000000000001" customHeight="1" x14ac:dyDescent="0.2">
      <c r="A18" s="71"/>
      <c r="B18" s="11" t="s">
        <v>5</v>
      </c>
      <c r="C18" s="38"/>
      <c r="D18" s="38"/>
      <c r="E18" s="38"/>
      <c r="F18" s="38"/>
      <c r="G18" s="38"/>
      <c r="H18" s="38"/>
      <c r="I18" s="38"/>
      <c r="J18" s="46"/>
      <c r="K18" s="48">
        <f>J18/'ABS Estimated Population'!D5</f>
        <v>0</v>
      </c>
    </row>
    <row r="19" spans="1:12" s="17" customFormat="1" ht="20.100000000000001" customHeight="1" x14ac:dyDescent="0.2">
      <c r="A19" s="71"/>
      <c r="B19" s="11" t="s">
        <v>6</v>
      </c>
      <c r="C19" s="38"/>
      <c r="D19" s="38"/>
      <c r="E19" s="38"/>
      <c r="F19" s="38"/>
      <c r="G19" s="38"/>
      <c r="H19" s="38"/>
      <c r="I19" s="38"/>
      <c r="J19" s="46"/>
      <c r="K19" s="48">
        <f>J19/'ABS Estimated Population'!D6</f>
        <v>0</v>
      </c>
    </row>
    <row r="20" spans="1:12" s="17" customFormat="1" ht="20.100000000000001" customHeight="1" x14ac:dyDescent="0.2">
      <c r="A20" s="71"/>
      <c r="B20" s="11" t="s">
        <v>7</v>
      </c>
      <c r="C20" s="38"/>
      <c r="D20" s="38"/>
      <c r="E20" s="38"/>
      <c r="F20" s="38"/>
      <c r="G20" s="38"/>
      <c r="H20" s="38"/>
      <c r="I20" s="38"/>
      <c r="J20" s="46"/>
      <c r="K20" s="48">
        <f>J20/'ABS Estimated Population'!D7</f>
        <v>0</v>
      </c>
    </row>
    <row r="21" spans="1:12" s="17" customFormat="1" ht="20.100000000000001" customHeight="1" x14ac:dyDescent="0.2">
      <c r="A21" s="71"/>
      <c r="B21" s="11" t="s">
        <v>8</v>
      </c>
      <c r="C21" s="38"/>
      <c r="D21" s="38"/>
      <c r="E21" s="38"/>
      <c r="F21" s="38"/>
      <c r="G21" s="38"/>
      <c r="H21" s="38"/>
      <c r="I21" s="38"/>
      <c r="J21" s="46"/>
      <c r="K21" s="48">
        <f>J21/'ABS Estimated Population'!D8</f>
        <v>0</v>
      </c>
    </row>
    <row r="22" spans="1:12" s="17" customFormat="1" ht="20.100000000000001" customHeight="1" x14ac:dyDescent="0.2">
      <c r="A22" s="71"/>
      <c r="B22" s="11" t="s">
        <v>9</v>
      </c>
      <c r="C22" s="38"/>
      <c r="D22" s="38"/>
      <c r="E22" s="38"/>
      <c r="F22" s="38"/>
      <c r="G22" s="38"/>
      <c r="H22" s="38"/>
      <c r="I22" s="38"/>
      <c r="J22" s="46"/>
      <c r="K22" s="48">
        <f>J22/'ABS Estimated Population'!D9</f>
        <v>0</v>
      </c>
    </row>
    <row r="23" spans="1:12" s="17" customFormat="1" ht="20.100000000000001" customHeight="1" x14ac:dyDescent="0.2">
      <c r="A23" s="71"/>
      <c r="B23" s="11" t="s">
        <v>10</v>
      </c>
      <c r="C23" s="38"/>
      <c r="D23" s="38"/>
      <c r="E23" s="38"/>
      <c r="F23" s="38"/>
      <c r="G23" s="38"/>
      <c r="H23" s="38"/>
      <c r="I23" s="38"/>
      <c r="J23" s="46"/>
      <c r="K23" s="48">
        <f>J23/'ABS Estimated Population'!D10</f>
        <v>0</v>
      </c>
    </row>
    <row r="24" spans="1:12" s="17" customFormat="1" ht="20.100000000000001" customHeight="1" x14ac:dyDescent="0.2">
      <c r="A24" s="64" t="s">
        <v>18</v>
      </c>
      <c r="B24" s="65"/>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64" t="s">
        <v>11</v>
      </c>
      <c r="B27" s="64"/>
      <c r="C27" s="72" t="s">
        <v>0</v>
      </c>
      <c r="D27" s="73"/>
      <c r="E27" s="73"/>
      <c r="F27" s="73"/>
      <c r="G27" s="73"/>
      <c r="H27" s="73"/>
      <c r="I27" s="73"/>
      <c r="J27" s="73"/>
      <c r="K27" s="74"/>
    </row>
    <row r="28" spans="1:12" s="17" customFormat="1" ht="39.950000000000003" customHeight="1" x14ac:dyDescent="0.2">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5" t="s">
        <v>17</v>
      </c>
      <c r="B29" s="11" t="s">
        <v>3</v>
      </c>
      <c r="C29" s="12"/>
      <c r="D29" s="38"/>
      <c r="E29" s="38"/>
      <c r="F29" s="38"/>
      <c r="G29" s="38"/>
      <c r="H29" s="38"/>
      <c r="I29" s="38"/>
      <c r="J29" s="38"/>
      <c r="K29" s="48">
        <f>J29/'ABS Estimated Population'!C3</f>
        <v>0</v>
      </c>
      <c r="L29" s="23"/>
    </row>
    <row r="30" spans="1:12" s="17" customFormat="1" ht="20.100000000000001" customHeight="1" x14ac:dyDescent="0.2">
      <c r="A30" s="75"/>
      <c r="B30" s="11" t="s">
        <v>4</v>
      </c>
      <c r="C30" s="12"/>
      <c r="D30" s="38"/>
      <c r="E30" s="38"/>
      <c r="F30" s="38"/>
      <c r="G30" s="38"/>
      <c r="H30" s="38"/>
      <c r="I30" s="38"/>
      <c r="J30" s="38"/>
      <c r="K30" s="48">
        <f>J30/'ABS Estimated Population'!C4</f>
        <v>0</v>
      </c>
      <c r="L30" s="23"/>
    </row>
    <row r="31" spans="1:12" s="17" customFormat="1" ht="20.100000000000001" customHeight="1" x14ac:dyDescent="0.2">
      <c r="A31" s="75"/>
      <c r="B31" s="11" t="s">
        <v>5</v>
      </c>
      <c r="C31" s="12"/>
      <c r="D31" s="38"/>
      <c r="E31" s="38"/>
      <c r="F31" s="38"/>
      <c r="G31" s="38"/>
      <c r="H31" s="38"/>
      <c r="I31" s="38"/>
      <c r="J31" s="38"/>
      <c r="K31" s="48">
        <f>J31/'ABS Estimated Population'!C5</f>
        <v>0</v>
      </c>
      <c r="L31" s="23"/>
    </row>
    <row r="32" spans="1:12" s="17" customFormat="1" ht="20.100000000000001" customHeight="1" x14ac:dyDescent="0.2">
      <c r="A32" s="75"/>
      <c r="B32" s="11" t="s">
        <v>6</v>
      </c>
      <c r="C32" s="12"/>
      <c r="D32" s="38"/>
      <c r="E32" s="38"/>
      <c r="F32" s="38"/>
      <c r="G32" s="38"/>
      <c r="H32" s="38"/>
      <c r="I32" s="38"/>
      <c r="J32" s="38"/>
      <c r="K32" s="48">
        <f>J32/'ABS Estimated Population'!C6</f>
        <v>0</v>
      </c>
      <c r="L32" s="23"/>
    </row>
    <row r="33" spans="1:14" s="17" customFormat="1" ht="20.100000000000001" customHeight="1" x14ac:dyDescent="0.2">
      <c r="A33" s="75"/>
      <c r="B33" s="11" t="s">
        <v>7</v>
      </c>
      <c r="C33" s="12"/>
      <c r="D33" s="38"/>
      <c r="E33" s="38"/>
      <c r="F33" s="38"/>
      <c r="G33" s="38"/>
      <c r="H33" s="38"/>
      <c r="I33" s="38"/>
      <c r="J33" s="38"/>
      <c r="K33" s="48">
        <f>J33/'ABS Estimated Population'!C7</f>
        <v>0</v>
      </c>
      <c r="L33" s="23"/>
    </row>
    <row r="34" spans="1:14" s="17" customFormat="1" ht="20.100000000000001" customHeight="1" x14ac:dyDescent="0.2">
      <c r="A34" s="75"/>
      <c r="B34" s="11" t="s">
        <v>8</v>
      </c>
      <c r="C34" s="12"/>
      <c r="D34" s="38"/>
      <c r="E34" s="38"/>
      <c r="F34" s="38"/>
      <c r="G34" s="38"/>
      <c r="H34" s="38"/>
      <c r="I34" s="38"/>
      <c r="J34" s="38"/>
      <c r="K34" s="48">
        <f>J34/'ABS Estimated Population'!C8</f>
        <v>0</v>
      </c>
      <c r="L34" s="23"/>
    </row>
    <row r="35" spans="1:14" s="17" customFormat="1" ht="20.100000000000001" customHeight="1" x14ac:dyDescent="0.2">
      <c r="A35" s="75"/>
      <c r="B35" s="11" t="s">
        <v>9</v>
      </c>
      <c r="C35" s="12"/>
      <c r="D35" s="38"/>
      <c r="E35" s="38"/>
      <c r="F35" s="38"/>
      <c r="G35" s="38"/>
      <c r="H35" s="38"/>
      <c r="I35" s="38"/>
      <c r="J35" s="38"/>
      <c r="K35" s="48">
        <f>J35/'ABS Estimated Population'!C9</f>
        <v>0</v>
      </c>
      <c r="L35" s="23"/>
    </row>
    <row r="36" spans="1:14" s="17" customFormat="1" ht="20.100000000000001" customHeight="1" x14ac:dyDescent="0.2">
      <c r="A36" s="75"/>
      <c r="B36" s="11" t="s">
        <v>10</v>
      </c>
      <c r="C36" s="12"/>
      <c r="D36" s="38"/>
      <c r="E36" s="38"/>
      <c r="F36" s="38"/>
      <c r="G36" s="38"/>
      <c r="H36" s="38"/>
      <c r="I36" s="38"/>
      <c r="J36" s="38"/>
      <c r="K36" s="48">
        <f>J36/'ABS Estimated Population'!C10</f>
        <v>0</v>
      </c>
      <c r="L36" s="23"/>
    </row>
    <row r="37" spans="1:14" s="17" customFormat="1" ht="20.100000000000001" customHeight="1" x14ac:dyDescent="0.2">
      <c r="A37" s="64" t="s">
        <v>18</v>
      </c>
      <c r="B37" s="65"/>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2"/>
    <row r="39" spans="1:14" s="8" customFormat="1" ht="20.100000000000001" customHeight="1" x14ac:dyDescent="0.2">
      <c r="A39" s="66" t="s">
        <v>19</v>
      </c>
      <c r="B39" s="61"/>
      <c r="C39" s="61"/>
      <c r="D39" s="61"/>
      <c r="E39" s="61"/>
      <c r="F39" s="61"/>
      <c r="G39" s="61"/>
      <c r="H39" s="61"/>
      <c r="I39" s="61"/>
      <c r="J39" s="61"/>
      <c r="K39" s="61"/>
    </row>
    <row r="40" spans="1:14" s="8" customFormat="1" ht="20.100000000000001" customHeight="1" x14ac:dyDescent="0.2">
      <c r="A40" s="67" t="s">
        <v>39</v>
      </c>
      <c r="B40" s="68"/>
      <c r="C40" s="68"/>
      <c r="D40" s="68"/>
      <c r="E40" s="68"/>
      <c r="F40" s="68"/>
      <c r="G40" s="68"/>
      <c r="H40" s="68"/>
      <c r="I40" s="68"/>
      <c r="J40" s="68"/>
      <c r="K40" s="68"/>
    </row>
    <row r="41" spans="1:14" s="8" customFormat="1" ht="20.100000000000001" customHeight="1" x14ac:dyDescent="0.2">
      <c r="A41" s="68"/>
      <c r="B41" s="68"/>
      <c r="C41" s="68"/>
      <c r="D41" s="68"/>
      <c r="E41" s="68"/>
      <c r="F41" s="68"/>
      <c r="G41" s="68"/>
      <c r="H41" s="68"/>
      <c r="I41" s="68"/>
      <c r="J41" s="68"/>
      <c r="K41" s="68"/>
    </row>
    <row r="42" spans="1:14" s="8" customFormat="1" ht="20.100000000000001" customHeight="1" x14ac:dyDescent="0.2">
      <c r="A42" s="60" t="s">
        <v>30</v>
      </c>
      <c r="B42" s="69"/>
      <c r="C42" s="69"/>
      <c r="D42" s="69"/>
      <c r="E42" s="69"/>
      <c r="F42" s="69"/>
      <c r="G42" s="69"/>
      <c r="H42" s="69"/>
      <c r="I42" s="69"/>
      <c r="J42" s="69"/>
      <c r="K42" s="69"/>
      <c r="L42" s="26"/>
      <c r="M42" s="24"/>
      <c r="N42" s="24"/>
    </row>
    <row r="43" spans="1:14" s="8" customFormat="1" ht="20.100000000000001" customHeight="1" x14ac:dyDescent="0.2">
      <c r="A43" s="70" t="s">
        <v>27</v>
      </c>
      <c r="B43" s="70"/>
      <c r="C43" s="70"/>
      <c r="D43" s="70"/>
      <c r="E43" s="70"/>
      <c r="F43" s="70"/>
      <c r="G43" s="70"/>
      <c r="H43" s="70"/>
      <c r="I43" s="70"/>
      <c r="J43" s="70"/>
      <c r="K43" s="70"/>
      <c r="L43" s="24"/>
      <c r="M43" s="24"/>
      <c r="N43" s="24"/>
    </row>
    <row r="44" spans="1:14" s="8" customFormat="1" ht="20.100000000000001" customHeight="1" x14ac:dyDescent="0.2">
      <c r="A44" s="70"/>
      <c r="B44" s="70"/>
      <c r="C44" s="70"/>
      <c r="D44" s="70"/>
      <c r="E44" s="70"/>
      <c r="F44" s="70"/>
      <c r="G44" s="70"/>
      <c r="H44" s="70"/>
      <c r="I44" s="70"/>
      <c r="J44" s="70"/>
      <c r="K44" s="70"/>
      <c r="L44" s="24"/>
      <c r="M44" s="24"/>
      <c r="N44" s="24"/>
    </row>
    <row r="45" spans="1:14" s="8" customFormat="1" ht="20.100000000000001" customHeight="1" x14ac:dyDescent="0.2">
      <c r="A45" s="60" t="s">
        <v>29</v>
      </c>
      <c r="B45" s="61"/>
      <c r="C45" s="61"/>
      <c r="D45" s="61"/>
      <c r="E45" s="61"/>
      <c r="F45" s="61"/>
      <c r="G45" s="61"/>
      <c r="H45" s="61"/>
      <c r="I45" s="61"/>
      <c r="J45" s="61"/>
      <c r="K45" s="61"/>
      <c r="M45" s="19"/>
      <c r="N45" s="19"/>
    </row>
    <row r="46" spans="1:14" s="20" customFormat="1" ht="20.100000000000001" customHeight="1" x14ac:dyDescent="0.2">
      <c r="A46" s="62" t="s">
        <v>40</v>
      </c>
      <c r="B46" s="63"/>
      <c r="C46" s="63"/>
      <c r="D46" s="63"/>
      <c r="E46" s="63"/>
      <c r="F46" s="63"/>
      <c r="G46" s="63"/>
      <c r="H46" s="63"/>
      <c r="I46" s="63"/>
      <c r="J46" s="63"/>
      <c r="K46" s="63"/>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&amp;KFF000030/11/20**</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C3BD6-24DC-478C-881C-C6B4CCB9039F}">
  <sheetPr codeName="Sheet21">
    <pageSetUpPr fitToPage="1"/>
  </sheetPr>
  <dimension ref="A1:N47"/>
  <sheetViews>
    <sheetView showRuler="0" view="pageLayout" zoomScaleNormal="100" workbookViewId="0">
      <selection activeCell="E3" sqref="E3"/>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76" t="s">
        <v>11</v>
      </c>
      <c r="B1" s="77"/>
      <c r="C1" s="78"/>
      <c r="D1" s="79"/>
      <c r="E1" s="80"/>
    </row>
    <row r="2" spans="1:11" s="8" customFormat="1" ht="127.5" x14ac:dyDescent="0.2">
      <c r="A2" s="77"/>
      <c r="B2" s="77"/>
      <c r="C2" s="7" t="s">
        <v>26</v>
      </c>
      <c r="D2" s="7" t="s">
        <v>25</v>
      </c>
      <c r="E2" s="9" t="s">
        <v>22</v>
      </c>
      <c r="F2" s="10"/>
    </row>
    <row r="3" spans="1:11" s="17" customFormat="1" ht="20.100000000000001" customHeight="1" x14ac:dyDescent="0.2">
      <c r="A3" s="71" t="s">
        <v>17</v>
      </c>
      <c r="B3" s="11" t="s">
        <v>3</v>
      </c>
      <c r="C3" s="45"/>
      <c r="D3" s="39"/>
      <c r="E3" s="13">
        <f>IF(C3=0,0,(C3-'NOV 26'!C3)/'NOV 26'!C3)</f>
        <v>0</v>
      </c>
      <c r="F3" s="22"/>
    </row>
    <row r="4" spans="1:11" s="17" customFormat="1" ht="20.100000000000001" customHeight="1" x14ac:dyDescent="0.2">
      <c r="A4" s="71"/>
      <c r="B4" s="11" t="s">
        <v>4</v>
      </c>
      <c r="C4" s="45"/>
      <c r="D4" s="39"/>
      <c r="E4" s="13">
        <f>IF(C4=0,0,(C4-'NOV 26'!C4)/'NOV 26'!C4)</f>
        <v>0</v>
      </c>
      <c r="F4" s="22"/>
    </row>
    <row r="5" spans="1:11" s="17" customFormat="1" ht="20.100000000000001" customHeight="1" x14ac:dyDescent="0.2">
      <c r="A5" s="71"/>
      <c r="B5" s="11" t="s">
        <v>5</v>
      </c>
      <c r="C5" s="45"/>
      <c r="D5" s="39"/>
      <c r="E5" s="13">
        <f>IF(C5=0,0,(C5-'NOV 26'!C5)/'NOV 26'!C5)</f>
        <v>0</v>
      </c>
      <c r="F5" s="22"/>
    </row>
    <row r="6" spans="1:11" s="17" customFormat="1" ht="20.100000000000001" customHeight="1" x14ac:dyDescent="0.2">
      <c r="A6" s="71"/>
      <c r="B6" s="11" t="s">
        <v>6</v>
      </c>
      <c r="C6" s="45"/>
      <c r="D6" s="39"/>
      <c r="E6" s="13">
        <f>IF(C6=0,0,(C6-'NOV 26'!C6)/'NOV 26'!C6)</f>
        <v>0</v>
      </c>
      <c r="F6" s="22"/>
    </row>
    <row r="7" spans="1:11" s="17" customFormat="1" ht="20.100000000000001" customHeight="1" x14ac:dyDescent="0.2">
      <c r="A7" s="71"/>
      <c r="B7" s="11" t="s">
        <v>7</v>
      </c>
      <c r="C7" s="45"/>
      <c r="D7" s="39"/>
      <c r="E7" s="13">
        <f>IF(C7=0,0,(C7-'NOV 26'!C7)/'NOV 26'!C7)</f>
        <v>0</v>
      </c>
      <c r="F7" s="22"/>
    </row>
    <row r="8" spans="1:11" s="17" customFormat="1" ht="20.100000000000001" customHeight="1" x14ac:dyDescent="0.2">
      <c r="A8" s="71"/>
      <c r="B8" s="11" t="s">
        <v>8</v>
      </c>
      <c r="C8" s="45"/>
      <c r="D8" s="39"/>
      <c r="E8" s="13">
        <f>IF(C8=0,0,(C8-'NOV 26'!C8)/'NOV 26'!C8)</f>
        <v>0</v>
      </c>
      <c r="F8" s="22"/>
    </row>
    <row r="9" spans="1:11" s="17" customFormat="1" ht="20.100000000000001" customHeight="1" x14ac:dyDescent="0.2">
      <c r="A9" s="71"/>
      <c r="B9" s="11" t="s">
        <v>9</v>
      </c>
      <c r="C9" s="45"/>
      <c r="D9" s="39"/>
      <c r="E9" s="13">
        <f>IF(C9=0,0,(C9-'NOV 26'!C9)/'NOV 26'!C9)</f>
        <v>0</v>
      </c>
      <c r="F9" s="22"/>
    </row>
    <row r="10" spans="1:11" s="17" customFormat="1" ht="20.100000000000001" customHeight="1" x14ac:dyDescent="0.2">
      <c r="A10" s="71"/>
      <c r="B10" s="11" t="s">
        <v>10</v>
      </c>
      <c r="C10"/>
      <c r="D10" s="39"/>
      <c r="E10" s="13">
        <f>IF(C10=0,0,(C10-'NOV 26'!C10)/'NOV 26'!C10)</f>
        <v>0</v>
      </c>
      <c r="F10" s="22"/>
    </row>
    <row r="11" spans="1:11" s="8" customFormat="1" ht="20.100000000000001" customHeight="1" x14ac:dyDescent="0.2">
      <c r="A11" s="64" t="s">
        <v>18</v>
      </c>
      <c r="B11" s="65"/>
      <c r="C11" s="44">
        <f>SUM(C3:C10)</f>
        <v>0</v>
      </c>
      <c r="D11" s="14">
        <f>SUM(D3:D10)</f>
        <v>0</v>
      </c>
      <c r="E11" s="15">
        <f>IF(C11=0,0,(C11-'NOV 26'!C11)/'NOV 26'!C11)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4" t="s">
        <v>11</v>
      </c>
      <c r="B14" s="64"/>
      <c r="C14" s="81" t="s">
        <v>1</v>
      </c>
      <c r="D14" s="82"/>
      <c r="E14" s="82"/>
      <c r="F14" s="82"/>
      <c r="G14" s="82"/>
      <c r="H14" s="82"/>
      <c r="I14" s="82"/>
      <c r="J14" s="82"/>
      <c r="K14" s="83"/>
    </row>
    <row r="15" spans="1:11" s="17" customFormat="1" ht="39.950000000000003" customHeight="1" x14ac:dyDescent="0.2">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71" t="s">
        <v>17</v>
      </c>
      <c r="B16" s="11" t="s">
        <v>3</v>
      </c>
      <c r="C16" s="38"/>
      <c r="D16" s="38"/>
      <c r="E16" s="38"/>
      <c r="F16" s="38"/>
      <c r="G16" s="38"/>
      <c r="H16" s="38"/>
      <c r="I16" s="38"/>
      <c r="J16" s="46"/>
      <c r="K16" s="48">
        <f>J16/'ABS Estimated Population'!D3</f>
        <v>0</v>
      </c>
    </row>
    <row r="17" spans="1:12" s="17" customFormat="1" ht="20.100000000000001" customHeight="1" x14ac:dyDescent="0.2">
      <c r="A17" s="71"/>
      <c r="B17" s="11" t="s">
        <v>4</v>
      </c>
      <c r="C17" s="38"/>
      <c r="D17" s="38"/>
      <c r="E17" s="38"/>
      <c r="F17" s="38"/>
      <c r="G17" s="38"/>
      <c r="H17" s="38"/>
      <c r="I17" s="38"/>
      <c r="J17" s="46"/>
      <c r="K17" s="48">
        <f>J17/'ABS Estimated Population'!D4</f>
        <v>0</v>
      </c>
    </row>
    <row r="18" spans="1:12" s="17" customFormat="1" ht="20.100000000000001" customHeight="1" x14ac:dyDescent="0.2">
      <c r="A18" s="71"/>
      <c r="B18" s="11" t="s">
        <v>5</v>
      </c>
      <c r="C18" s="38"/>
      <c r="D18" s="38"/>
      <c r="E18" s="38"/>
      <c r="F18" s="38"/>
      <c r="G18" s="38"/>
      <c r="H18" s="38"/>
      <c r="I18" s="38"/>
      <c r="J18" s="46"/>
      <c r="K18" s="48">
        <f>J18/'ABS Estimated Population'!D5</f>
        <v>0</v>
      </c>
    </row>
    <row r="19" spans="1:12" s="17" customFormat="1" ht="20.100000000000001" customHeight="1" x14ac:dyDescent="0.2">
      <c r="A19" s="71"/>
      <c r="B19" s="11" t="s">
        <v>6</v>
      </c>
      <c r="C19" s="38"/>
      <c r="D19" s="38"/>
      <c r="E19" s="38"/>
      <c r="F19" s="38"/>
      <c r="G19" s="38"/>
      <c r="H19" s="38"/>
      <c r="I19" s="38"/>
      <c r="J19" s="46"/>
      <c r="K19" s="48">
        <f>J19/'ABS Estimated Population'!D6</f>
        <v>0</v>
      </c>
    </row>
    <row r="20" spans="1:12" s="17" customFormat="1" ht="20.100000000000001" customHeight="1" x14ac:dyDescent="0.2">
      <c r="A20" s="71"/>
      <c r="B20" s="11" t="s">
        <v>7</v>
      </c>
      <c r="C20" s="38"/>
      <c r="D20" s="38"/>
      <c r="E20" s="38"/>
      <c r="F20" s="38"/>
      <c r="G20" s="38"/>
      <c r="H20" s="38"/>
      <c r="I20" s="38"/>
      <c r="J20" s="46"/>
      <c r="K20" s="48">
        <f>J20/'ABS Estimated Population'!D7</f>
        <v>0</v>
      </c>
    </row>
    <row r="21" spans="1:12" s="17" customFormat="1" ht="20.100000000000001" customHeight="1" x14ac:dyDescent="0.2">
      <c r="A21" s="71"/>
      <c r="B21" s="11" t="s">
        <v>8</v>
      </c>
      <c r="C21" s="38"/>
      <c r="D21" s="38"/>
      <c r="E21" s="38"/>
      <c r="F21" s="38"/>
      <c r="G21" s="38"/>
      <c r="H21" s="38"/>
      <c r="I21" s="38"/>
      <c r="J21" s="46"/>
      <c r="K21" s="48">
        <f>J21/'ABS Estimated Population'!D8</f>
        <v>0</v>
      </c>
    </row>
    <row r="22" spans="1:12" s="17" customFormat="1" ht="20.100000000000001" customHeight="1" x14ac:dyDescent="0.2">
      <c r="A22" s="71"/>
      <c r="B22" s="11" t="s">
        <v>9</v>
      </c>
      <c r="C22" s="38"/>
      <c r="D22" s="38"/>
      <c r="E22" s="38"/>
      <c r="F22" s="38"/>
      <c r="G22" s="38"/>
      <c r="H22" s="38"/>
      <c r="I22" s="38"/>
      <c r="J22" s="46"/>
      <c r="K22" s="48">
        <f>J22/'ABS Estimated Population'!D9</f>
        <v>0</v>
      </c>
    </row>
    <row r="23" spans="1:12" s="17" customFormat="1" ht="20.100000000000001" customHeight="1" x14ac:dyDescent="0.2">
      <c r="A23" s="71"/>
      <c r="B23" s="11" t="s">
        <v>10</v>
      </c>
      <c r="C23" s="38"/>
      <c r="D23" s="38"/>
      <c r="E23" s="38"/>
      <c r="F23" s="38"/>
      <c r="G23" s="38"/>
      <c r="H23" s="38"/>
      <c r="I23" s="38"/>
      <c r="J23" s="46"/>
      <c r="K23" s="48">
        <f>J23/'ABS Estimated Population'!D10</f>
        <v>0</v>
      </c>
    </row>
    <row r="24" spans="1:12" s="17" customFormat="1" ht="20.100000000000001" customHeight="1" x14ac:dyDescent="0.2">
      <c r="A24" s="64" t="s">
        <v>18</v>
      </c>
      <c r="B24" s="65"/>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64" t="s">
        <v>11</v>
      </c>
      <c r="B27" s="64"/>
      <c r="C27" s="72" t="s">
        <v>0</v>
      </c>
      <c r="D27" s="73"/>
      <c r="E27" s="73"/>
      <c r="F27" s="73"/>
      <c r="G27" s="73"/>
      <c r="H27" s="73"/>
      <c r="I27" s="73"/>
      <c r="J27" s="73"/>
      <c r="K27" s="74"/>
    </row>
    <row r="28" spans="1:12" s="17" customFormat="1" ht="39.950000000000003" customHeight="1" x14ac:dyDescent="0.2">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5" t="s">
        <v>17</v>
      </c>
      <c r="B29" s="11" t="s">
        <v>3</v>
      </c>
      <c r="C29" s="12"/>
      <c r="D29" s="38"/>
      <c r="E29" s="38"/>
      <c r="F29" s="38"/>
      <c r="G29" s="38"/>
      <c r="H29" s="38"/>
      <c r="I29" s="38"/>
      <c r="J29" s="38"/>
      <c r="K29" s="48">
        <f>J29/'ABS Estimated Population'!C3</f>
        <v>0</v>
      </c>
      <c r="L29" s="23"/>
    </row>
    <row r="30" spans="1:12" s="17" customFormat="1" ht="20.100000000000001" customHeight="1" x14ac:dyDescent="0.2">
      <c r="A30" s="75"/>
      <c r="B30" s="11" t="s">
        <v>4</v>
      </c>
      <c r="C30" s="12"/>
      <c r="D30" s="38"/>
      <c r="E30" s="38"/>
      <c r="F30" s="38"/>
      <c r="G30" s="38"/>
      <c r="H30" s="38"/>
      <c r="I30" s="38"/>
      <c r="J30" s="38"/>
      <c r="K30" s="48">
        <f>J30/'ABS Estimated Population'!C4</f>
        <v>0</v>
      </c>
      <c r="L30" s="23"/>
    </row>
    <row r="31" spans="1:12" s="17" customFormat="1" ht="20.100000000000001" customHeight="1" x14ac:dyDescent="0.2">
      <c r="A31" s="75"/>
      <c r="B31" s="11" t="s">
        <v>5</v>
      </c>
      <c r="C31" s="12"/>
      <c r="D31" s="38"/>
      <c r="E31" s="38"/>
      <c r="F31" s="38"/>
      <c r="G31" s="38"/>
      <c r="H31" s="38"/>
      <c r="I31" s="38"/>
      <c r="J31" s="38"/>
      <c r="K31" s="48">
        <f>J31/'ABS Estimated Population'!C5</f>
        <v>0</v>
      </c>
      <c r="L31" s="23"/>
    </row>
    <row r="32" spans="1:12" s="17" customFormat="1" ht="20.100000000000001" customHeight="1" x14ac:dyDescent="0.2">
      <c r="A32" s="75"/>
      <c r="B32" s="11" t="s">
        <v>6</v>
      </c>
      <c r="C32" s="12"/>
      <c r="D32" s="38"/>
      <c r="E32" s="38"/>
      <c r="F32" s="38"/>
      <c r="G32" s="38"/>
      <c r="H32" s="38"/>
      <c r="I32" s="38"/>
      <c r="J32" s="38"/>
      <c r="K32" s="48">
        <f>J32/'ABS Estimated Population'!C6</f>
        <v>0</v>
      </c>
      <c r="L32" s="23"/>
    </row>
    <row r="33" spans="1:14" s="17" customFormat="1" ht="20.100000000000001" customHeight="1" x14ac:dyDescent="0.2">
      <c r="A33" s="75"/>
      <c r="B33" s="11" t="s">
        <v>7</v>
      </c>
      <c r="C33" s="12"/>
      <c r="D33" s="38"/>
      <c r="E33" s="38"/>
      <c r="F33" s="38"/>
      <c r="G33" s="38"/>
      <c r="H33" s="38"/>
      <c r="I33" s="38"/>
      <c r="J33" s="38"/>
      <c r="K33" s="48">
        <f>J33/'ABS Estimated Population'!C7</f>
        <v>0</v>
      </c>
      <c r="L33" s="23"/>
    </row>
    <row r="34" spans="1:14" s="17" customFormat="1" ht="20.100000000000001" customHeight="1" x14ac:dyDescent="0.2">
      <c r="A34" s="75"/>
      <c r="B34" s="11" t="s">
        <v>8</v>
      </c>
      <c r="C34" s="12"/>
      <c r="D34" s="38"/>
      <c r="E34" s="38"/>
      <c r="F34" s="38"/>
      <c r="G34" s="38"/>
      <c r="H34" s="38"/>
      <c r="I34" s="38"/>
      <c r="J34" s="38"/>
      <c r="K34" s="48">
        <f>J34/'ABS Estimated Population'!C8</f>
        <v>0</v>
      </c>
      <c r="L34" s="23"/>
    </row>
    <row r="35" spans="1:14" s="17" customFormat="1" ht="20.100000000000001" customHeight="1" x14ac:dyDescent="0.2">
      <c r="A35" s="75"/>
      <c r="B35" s="11" t="s">
        <v>9</v>
      </c>
      <c r="C35" s="12"/>
      <c r="D35" s="38"/>
      <c r="E35" s="38"/>
      <c r="F35" s="38"/>
      <c r="G35" s="38"/>
      <c r="H35" s="38"/>
      <c r="I35" s="38"/>
      <c r="J35" s="38"/>
      <c r="K35" s="48">
        <f>J35/'ABS Estimated Population'!C9</f>
        <v>0</v>
      </c>
      <c r="L35" s="23"/>
    </row>
    <row r="36" spans="1:14" s="17" customFormat="1" ht="20.100000000000001" customHeight="1" x14ac:dyDescent="0.2">
      <c r="A36" s="75"/>
      <c r="B36" s="11" t="s">
        <v>10</v>
      </c>
      <c r="C36" s="12"/>
      <c r="D36" s="38"/>
      <c r="E36" s="38"/>
      <c r="F36" s="38"/>
      <c r="G36" s="38"/>
      <c r="H36" s="38"/>
      <c r="I36" s="38"/>
      <c r="J36" s="38"/>
      <c r="K36" s="48">
        <f>J36/'ABS Estimated Population'!C10</f>
        <v>0</v>
      </c>
      <c r="L36" s="23"/>
    </row>
    <row r="37" spans="1:14" s="17" customFormat="1" ht="20.100000000000001" customHeight="1" x14ac:dyDescent="0.2">
      <c r="A37" s="64" t="s">
        <v>18</v>
      </c>
      <c r="B37" s="65"/>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2"/>
    <row r="39" spans="1:14" s="8" customFormat="1" ht="20.100000000000001" customHeight="1" x14ac:dyDescent="0.2">
      <c r="A39" s="66" t="s">
        <v>19</v>
      </c>
      <c r="B39" s="61"/>
      <c r="C39" s="61"/>
      <c r="D39" s="61"/>
      <c r="E39" s="61"/>
      <c r="F39" s="61"/>
      <c r="G39" s="61"/>
      <c r="H39" s="61"/>
      <c r="I39" s="61"/>
      <c r="J39" s="61"/>
      <c r="K39" s="61"/>
    </row>
    <row r="40" spans="1:14" s="8" customFormat="1" ht="20.100000000000001" customHeight="1" x14ac:dyDescent="0.2">
      <c r="A40" s="67" t="s">
        <v>39</v>
      </c>
      <c r="B40" s="68"/>
      <c r="C40" s="68"/>
      <c r="D40" s="68"/>
      <c r="E40" s="68"/>
      <c r="F40" s="68"/>
      <c r="G40" s="68"/>
      <c r="H40" s="68"/>
      <c r="I40" s="68"/>
      <c r="J40" s="68"/>
      <c r="K40" s="68"/>
    </row>
    <row r="41" spans="1:14" s="8" customFormat="1" ht="20.100000000000001" customHeight="1" x14ac:dyDescent="0.2">
      <c r="A41" s="68"/>
      <c r="B41" s="68"/>
      <c r="C41" s="68"/>
      <c r="D41" s="68"/>
      <c r="E41" s="68"/>
      <c r="F41" s="68"/>
      <c r="G41" s="68"/>
      <c r="H41" s="68"/>
      <c r="I41" s="68"/>
      <c r="J41" s="68"/>
      <c r="K41" s="68"/>
    </row>
    <row r="42" spans="1:14" s="8" customFormat="1" ht="20.100000000000001" customHeight="1" x14ac:dyDescent="0.2">
      <c r="A42" s="60" t="s">
        <v>30</v>
      </c>
      <c r="B42" s="69"/>
      <c r="C42" s="69"/>
      <c r="D42" s="69"/>
      <c r="E42" s="69"/>
      <c r="F42" s="69"/>
      <c r="G42" s="69"/>
      <c r="H42" s="69"/>
      <c r="I42" s="69"/>
      <c r="J42" s="69"/>
      <c r="K42" s="69"/>
      <c r="L42" s="26"/>
      <c r="M42" s="24"/>
      <c r="N42" s="24"/>
    </row>
    <row r="43" spans="1:14" s="8" customFormat="1" ht="20.100000000000001" customHeight="1" x14ac:dyDescent="0.2">
      <c r="A43" s="70" t="s">
        <v>27</v>
      </c>
      <c r="B43" s="70"/>
      <c r="C43" s="70"/>
      <c r="D43" s="70"/>
      <c r="E43" s="70"/>
      <c r="F43" s="70"/>
      <c r="G43" s="70"/>
      <c r="H43" s="70"/>
      <c r="I43" s="70"/>
      <c r="J43" s="70"/>
      <c r="K43" s="70"/>
      <c r="L43" s="24"/>
      <c r="M43" s="24"/>
      <c r="N43" s="24"/>
    </row>
    <row r="44" spans="1:14" s="8" customFormat="1" ht="20.100000000000001" customHeight="1" x14ac:dyDescent="0.2">
      <c r="A44" s="70"/>
      <c r="B44" s="70"/>
      <c r="C44" s="70"/>
      <c r="D44" s="70"/>
      <c r="E44" s="70"/>
      <c r="F44" s="70"/>
      <c r="G44" s="70"/>
      <c r="H44" s="70"/>
      <c r="I44" s="70"/>
      <c r="J44" s="70"/>
      <c r="K44" s="70"/>
      <c r="L44" s="24"/>
      <c r="M44" s="24"/>
      <c r="N44" s="24"/>
    </row>
    <row r="45" spans="1:14" s="8" customFormat="1" ht="20.100000000000001" customHeight="1" x14ac:dyDescent="0.2">
      <c r="A45" s="60" t="s">
        <v>29</v>
      </c>
      <c r="B45" s="61"/>
      <c r="C45" s="61"/>
      <c r="D45" s="61"/>
      <c r="E45" s="61"/>
      <c r="F45" s="61"/>
      <c r="G45" s="61"/>
      <c r="H45" s="61"/>
      <c r="I45" s="61"/>
      <c r="J45" s="61"/>
      <c r="K45" s="61"/>
      <c r="M45" s="19"/>
      <c r="N45" s="19"/>
    </row>
    <row r="46" spans="1:14" s="20" customFormat="1" ht="20.100000000000001" customHeight="1" x14ac:dyDescent="0.2">
      <c r="A46" s="62" t="s">
        <v>40</v>
      </c>
      <c r="B46" s="63"/>
      <c r="C46" s="63"/>
      <c r="D46" s="63"/>
      <c r="E46" s="63"/>
      <c r="F46" s="63"/>
      <c r="G46" s="63"/>
      <c r="H46" s="63"/>
      <c r="I46" s="63"/>
      <c r="J46" s="63"/>
      <c r="K46" s="63"/>
      <c r="L46" s="21"/>
    </row>
    <row r="47" spans="1:14" s="20" customFormat="1" ht="20.100000000000001" customHeight="1" x14ac:dyDescent="0.2">
      <c r="A47" s="43"/>
      <c r="B47" s="43"/>
      <c r="C47" s="43"/>
      <c r="D47" s="43"/>
      <c r="E47" s="43"/>
      <c r="F47" s="43"/>
      <c r="G47" s="43"/>
      <c r="H47" s="43"/>
      <c r="I47" s="43"/>
      <c r="J47" s="43"/>
      <c r="K47" s="43"/>
      <c r="L47" s="8"/>
    </row>
  </sheetData>
  <mergeCells count="18">
    <mergeCell ref="C1:E1"/>
    <mergeCell ref="C14:K14"/>
    <mergeCell ref="C27:K27"/>
    <mergeCell ref="A1:B2"/>
    <mergeCell ref="A14:B15"/>
    <mergeCell ref="A16:A23"/>
    <mergeCell ref="A24:B24"/>
    <mergeCell ref="A3:A10"/>
    <mergeCell ref="A11:B11"/>
    <mergeCell ref="A46:K46"/>
    <mergeCell ref="A27:B28"/>
    <mergeCell ref="A29:A36"/>
    <mergeCell ref="A37:B37"/>
    <mergeCell ref="A39:K39"/>
    <mergeCell ref="A40:K41"/>
    <mergeCell ref="A43:K44"/>
    <mergeCell ref="A42:K42"/>
    <mergeCell ref="A45:K45"/>
  </mergeCells>
  <phoneticPr fontId="6" type="noConversion"/>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&amp;KFF000031/12/20**</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40D37-72E7-46FD-A2E2-CFE257819023}">
  <sheetPr>
    <pageSetUpPr fitToPage="1"/>
  </sheetPr>
  <dimension ref="A1:J38"/>
  <sheetViews>
    <sheetView zoomScaleNormal="100" workbookViewId="0">
      <selection activeCell="F16" sqref="F16"/>
    </sheetView>
  </sheetViews>
  <sheetFormatPr defaultColWidth="12.7109375" defaultRowHeight="20.100000000000001" customHeight="1" x14ac:dyDescent="0.2"/>
  <cols>
    <col min="1" max="81" width="20.7109375" style="27" customWidth="1"/>
    <col min="82" max="16384" width="12.7109375" style="27"/>
  </cols>
  <sheetData>
    <row r="1" spans="1:10" ht="50.1" customHeight="1" x14ac:dyDescent="0.2">
      <c r="A1" s="33"/>
      <c r="B1" s="84" t="s">
        <v>42</v>
      </c>
      <c r="C1" s="85"/>
      <c r="D1" s="85"/>
      <c r="E1" s="86"/>
      <c r="F1" s="33"/>
      <c r="G1" s="32"/>
      <c r="H1" s="32"/>
    </row>
    <row r="2" spans="1:10" ht="20.100000000000001" customHeight="1" x14ac:dyDescent="0.2">
      <c r="B2" s="35" t="s">
        <v>24</v>
      </c>
      <c r="C2" s="34" t="s">
        <v>0</v>
      </c>
      <c r="D2" s="34" t="s">
        <v>1</v>
      </c>
      <c r="E2" s="36" t="s">
        <v>2</v>
      </c>
      <c r="F2" s="28"/>
    </row>
    <row r="3" spans="1:10" ht="20.100000000000001" customHeight="1" x14ac:dyDescent="0.2">
      <c r="B3" s="37" t="s">
        <v>3</v>
      </c>
      <c r="C3" s="59">
        <v>3453225</v>
      </c>
      <c r="D3" s="59">
        <v>3543818</v>
      </c>
      <c r="E3" s="47">
        <f>SUM(C3:D3)</f>
        <v>6997043</v>
      </c>
    </row>
    <row r="4" spans="1:10" ht="20.100000000000001" customHeight="1" x14ac:dyDescent="0.2">
      <c r="B4" s="37" t="s">
        <v>4</v>
      </c>
      <c r="C4" s="59">
        <v>2819062</v>
      </c>
      <c r="D4" s="59">
        <v>2945263</v>
      </c>
      <c r="E4" s="47">
        <f t="shared" ref="E4:E11" si="0">SUM(C4:D4)</f>
        <v>5764325</v>
      </c>
    </row>
    <row r="5" spans="1:10" ht="20.100000000000001" customHeight="1" x14ac:dyDescent="0.2">
      <c r="B5" s="37" t="s">
        <v>5</v>
      </c>
      <c r="C5" s="59">
        <v>2255501</v>
      </c>
      <c r="D5" s="59">
        <v>2338002</v>
      </c>
      <c r="E5" s="47">
        <f t="shared" si="0"/>
        <v>4593503</v>
      </c>
    </row>
    <row r="6" spans="1:10" ht="20.100000000000001" customHeight="1" x14ac:dyDescent="0.2">
      <c r="B6" s="37" t="s">
        <v>6</v>
      </c>
      <c r="C6" s="59">
        <v>770271</v>
      </c>
      <c r="D6" s="59">
        <v>799159</v>
      </c>
      <c r="E6" s="47">
        <f t="shared" si="0"/>
        <v>1569430</v>
      </c>
    </row>
    <row r="7" spans="1:10" ht="20.100000000000001" customHeight="1" x14ac:dyDescent="0.2">
      <c r="B7" s="37" t="s">
        <v>7</v>
      </c>
      <c r="C7" s="59">
        <v>1232759</v>
      </c>
      <c r="D7" s="59">
        <v>1228894</v>
      </c>
      <c r="E7" s="47">
        <f t="shared" si="0"/>
        <v>2461653</v>
      </c>
    </row>
    <row r="8" spans="1:10" ht="20.100000000000001" customHeight="1" x14ac:dyDescent="0.2">
      <c r="B8" s="37" t="s">
        <v>8</v>
      </c>
      <c r="C8" s="59">
        <v>234628</v>
      </c>
      <c r="D8" s="59">
        <v>242716</v>
      </c>
      <c r="E8" s="47">
        <f t="shared" si="0"/>
        <v>477344</v>
      </c>
    </row>
    <row r="9" spans="1:10" ht="20.100000000000001" customHeight="1" x14ac:dyDescent="0.2">
      <c r="B9" s="37" t="s">
        <v>9</v>
      </c>
      <c r="C9" s="59">
        <v>106943</v>
      </c>
      <c r="D9" s="59">
        <v>100647</v>
      </c>
      <c r="E9" s="47">
        <f t="shared" si="0"/>
        <v>207590</v>
      </c>
    </row>
    <row r="10" spans="1:10" ht="20.100000000000001" customHeight="1" x14ac:dyDescent="0.2">
      <c r="B10" s="37" t="s">
        <v>10</v>
      </c>
      <c r="C10" s="59">
        <v>192190</v>
      </c>
      <c r="D10" s="59">
        <v>203558</v>
      </c>
      <c r="E10" s="47">
        <f t="shared" si="0"/>
        <v>395748</v>
      </c>
    </row>
    <row r="11" spans="1:10" ht="20.100000000000001" customHeight="1" x14ac:dyDescent="0.2">
      <c r="B11" s="37" t="s">
        <v>2</v>
      </c>
      <c r="C11" s="40">
        <f>SUM(C3:C10)</f>
        <v>11064579</v>
      </c>
      <c r="D11" s="40">
        <f>SUM(D3:D10)</f>
        <v>11402057</v>
      </c>
      <c r="E11" s="47">
        <f t="shared" si="0"/>
        <v>22466636</v>
      </c>
    </row>
    <row r="12" spans="1:10" ht="20.100000000000001" customHeight="1" thickBot="1" x14ac:dyDescent="0.25">
      <c r="B12" s="87" t="s">
        <v>28</v>
      </c>
      <c r="C12" s="88"/>
      <c r="D12" s="88"/>
      <c r="E12" s="89"/>
    </row>
    <row r="15" spans="1:10" ht="20.100000000000001" customHeight="1" x14ac:dyDescent="0.2">
      <c r="B15" s="53" t="s">
        <v>38</v>
      </c>
      <c r="C15" s="58"/>
      <c r="D15" s="54"/>
      <c r="E15" s="31"/>
      <c r="F15" s="31"/>
      <c r="G15" s="31"/>
      <c r="H15" s="31"/>
      <c r="I15" s="31"/>
      <c r="J15" s="31"/>
    </row>
    <row r="16" spans="1:10" ht="11.85" customHeight="1" x14ac:dyDescent="0.2">
      <c r="B16" s="50" t="s">
        <v>31</v>
      </c>
      <c r="D16" s="51"/>
      <c r="E16" s="31"/>
      <c r="F16" s="31"/>
      <c r="G16" s="31"/>
      <c r="H16" s="31"/>
      <c r="I16" s="31"/>
      <c r="J16" s="31"/>
    </row>
    <row r="17" spans="2:10" ht="11.85" customHeight="1" x14ac:dyDescent="0.2">
      <c r="B17" s="55" t="s">
        <v>32</v>
      </c>
      <c r="D17" s="51"/>
      <c r="E17" s="30"/>
      <c r="F17" s="31"/>
      <c r="G17" s="31"/>
      <c r="H17" s="31"/>
      <c r="I17" s="31"/>
      <c r="J17" s="31"/>
    </row>
    <row r="18" spans="2:10" ht="11.85" customHeight="1" x14ac:dyDescent="0.2">
      <c r="B18" s="55" t="s">
        <v>33</v>
      </c>
      <c r="D18" s="51"/>
      <c r="E18" s="30"/>
      <c r="F18" s="31"/>
      <c r="G18" s="31"/>
      <c r="H18" s="31"/>
      <c r="I18" s="31"/>
      <c r="J18" s="31"/>
    </row>
    <row r="19" spans="2:10" ht="11.85" customHeight="1" x14ac:dyDescent="0.2">
      <c r="B19" s="55" t="s">
        <v>34</v>
      </c>
      <c r="D19" s="51"/>
      <c r="E19" s="30"/>
      <c r="F19" s="31"/>
      <c r="G19" s="31"/>
      <c r="H19" s="31"/>
      <c r="I19" s="31"/>
      <c r="J19" s="31"/>
    </row>
    <row r="20" spans="2:10" ht="11.85" customHeight="1" x14ac:dyDescent="0.2">
      <c r="B20" s="55" t="s">
        <v>35</v>
      </c>
      <c r="D20" s="51"/>
      <c r="E20" s="30"/>
      <c r="F20" s="31"/>
      <c r="G20" s="31"/>
      <c r="H20" s="31"/>
      <c r="I20" s="31"/>
      <c r="J20" s="31"/>
    </row>
    <row r="21" spans="2:10" ht="11.85" customHeight="1" x14ac:dyDescent="0.2">
      <c r="B21" s="55" t="s">
        <v>36</v>
      </c>
      <c r="D21" s="51"/>
      <c r="E21" s="30"/>
      <c r="F21" s="31"/>
      <c r="G21" s="31"/>
      <c r="H21" s="31"/>
      <c r="I21" s="31"/>
      <c r="J21" s="31"/>
    </row>
    <row r="22" spans="2:10" ht="11.85" customHeight="1" x14ac:dyDescent="0.2">
      <c r="B22" s="56" t="s">
        <v>37</v>
      </c>
      <c r="C22" s="57"/>
      <c r="D22" s="52"/>
      <c r="E22" s="30"/>
      <c r="F22" s="31"/>
      <c r="G22" s="31"/>
      <c r="H22" s="31"/>
      <c r="I22" s="31"/>
      <c r="J22" s="31"/>
    </row>
    <row r="23" spans="2:10" ht="20.100000000000001" customHeight="1" x14ac:dyDescent="0.2">
      <c r="C23" s="31"/>
      <c r="D23" s="29"/>
      <c r="E23" s="30"/>
      <c r="F23" s="31"/>
      <c r="G23" s="31"/>
      <c r="H23" s="31"/>
      <c r="I23" s="31"/>
      <c r="J23" s="31"/>
    </row>
    <row r="24" spans="2:10" ht="20.100000000000001" customHeight="1" x14ac:dyDescent="0.2">
      <c r="D24" s="29"/>
      <c r="E24" s="30"/>
    </row>
    <row r="30" spans="2:10" ht="20.100000000000001" customHeight="1" x14ac:dyDescent="0.2">
      <c r="C30" s="31"/>
      <c r="D30" s="31"/>
      <c r="E30" s="31"/>
      <c r="F30" s="31"/>
      <c r="G30" s="31"/>
      <c r="H30" s="31"/>
      <c r="I30" s="31"/>
      <c r="J30" s="31"/>
    </row>
    <row r="31" spans="2:10" ht="20.100000000000001" customHeight="1" x14ac:dyDescent="0.2">
      <c r="C31" s="31"/>
      <c r="D31" s="31"/>
      <c r="E31" s="31"/>
      <c r="F31" s="31"/>
      <c r="G31" s="31"/>
      <c r="H31" s="31"/>
      <c r="I31" s="31"/>
      <c r="J31" s="31"/>
    </row>
    <row r="32" spans="2:10" ht="20.100000000000001" customHeight="1" x14ac:dyDescent="0.2">
      <c r="C32" s="31"/>
      <c r="D32" s="31"/>
      <c r="E32" s="31"/>
      <c r="F32" s="31"/>
      <c r="G32" s="31"/>
      <c r="H32" s="31"/>
      <c r="I32" s="31"/>
      <c r="J32" s="31"/>
    </row>
    <row r="33" spans="3:10" ht="20.100000000000001" customHeight="1" x14ac:dyDescent="0.2">
      <c r="C33" s="31"/>
      <c r="D33" s="31"/>
      <c r="E33" s="31"/>
      <c r="F33" s="31"/>
      <c r="G33" s="31"/>
      <c r="H33" s="31"/>
      <c r="I33" s="31"/>
      <c r="J33" s="31"/>
    </row>
    <row r="34" spans="3:10" ht="20.100000000000001" customHeight="1" x14ac:dyDescent="0.2">
      <c r="C34" s="31"/>
      <c r="D34" s="31"/>
      <c r="E34" s="31"/>
      <c r="F34" s="31"/>
      <c r="G34" s="31"/>
      <c r="H34" s="31"/>
      <c r="I34" s="31"/>
      <c r="J34" s="31"/>
    </row>
    <row r="35" spans="3:10" ht="20.100000000000001" customHeight="1" x14ac:dyDescent="0.2">
      <c r="C35" s="31"/>
      <c r="D35" s="31"/>
      <c r="E35" s="31"/>
      <c r="F35" s="31"/>
      <c r="G35" s="31"/>
      <c r="H35" s="31"/>
      <c r="I35" s="31"/>
      <c r="J35" s="31"/>
    </row>
    <row r="36" spans="3:10" ht="20.100000000000001" customHeight="1" x14ac:dyDescent="0.2">
      <c r="C36" s="31"/>
      <c r="D36" s="31"/>
      <c r="E36" s="31"/>
      <c r="F36" s="31"/>
      <c r="G36" s="31"/>
      <c r="H36" s="31"/>
      <c r="I36" s="31"/>
      <c r="J36" s="31"/>
    </row>
    <row r="37" spans="3:10" ht="20.100000000000001" customHeight="1" x14ac:dyDescent="0.2">
      <c r="C37" s="31"/>
      <c r="D37" s="31"/>
      <c r="E37" s="31"/>
      <c r="F37" s="31"/>
      <c r="G37" s="31"/>
      <c r="H37" s="31"/>
      <c r="I37" s="31"/>
      <c r="J37" s="31"/>
    </row>
    <row r="38" spans="3:10" ht="20.100000000000001" customHeight="1" x14ac:dyDescent="0.2">
      <c r="C38" s="31"/>
      <c r="D38" s="31"/>
      <c r="E38" s="31"/>
      <c r="F38" s="31"/>
      <c r="G38" s="31"/>
      <c r="H38" s="31"/>
      <c r="I38" s="31"/>
      <c r="J38" s="31"/>
    </row>
  </sheetData>
  <mergeCells count="2">
    <mergeCell ref="B1:E1"/>
    <mergeCell ref="B12:E12"/>
  </mergeCells>
  <phoneticPr fontId="6" type="noConversion"/>
  <pageMargins left="0.75" right="0.75" top="1" bottom="1" header="0.5" footer="0.5"/>
  <pageSetup paperSize="9" orientation="landscape" r:id="rId1"/>
  <headerFooter alignWithMargins="0">
    <oddHeader>&amp;C&amp;"Arial,Bold"The Australian Organ Donor  Register
Legally Valid Consent Registrations (Including Intent Registrations of 16 &amp; 17 year olds)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4CE4D-17D5-4DB0-9D44-EBCDE0605B3F}">
  <sheetPr>
    <pageSetUpPr fitToPage="1"/>
  </sheetPr>
  <dimension ref="A1:J38"/>
  <sheetViews>
    <sheetView zoomScaleNormal="100" zoomScalePageLayoutView="130" workbookViewId="0">
      <selection activeCell="J16" sqref="J16"/>
    </sheetView>
  </sheetViews>
  <sheetFormatPr defaultRowHeight="12.75" x14ac:dyDescent="0.2"/>
  <cols>
    <col min="1" max="2" width="11.140625" style="6" customWidth="1"/>
  </cols>
  <sheetData>
    <row r="1" spans="1:8" x14ac:dyDescent="0.2">
      <c r="A1" s="90" t="s">
        <v>41</v>
      </c>
      <c r="B1" s="91"/>
      <c r="C1" s="91"/>
      <c r="D1" s="91"/>
      <c r="E1" s="91"/>
      <c r="F1" s="91"/>
      <c r="G1" s="91"/>
      <c r="H1" s="91"/>
    </row>
    <row r="2" spans="1:8" x14ac:dyDescent="0.2">
      <c r="A2" s="92"/>
      <c r="B2" s="92"/>
      <c r="C2" s="92"/>
      <c r="D2" s="92"/>
      <c r="E2" s="92"/>
      <c r="F2" s="92"/>
      <c r="G2" s="92"/>
      <c r="H2" s="92"/>
    </row>
    <row r="3" spans="1:8" x14ac:dyDescent="0.2">
      <c r="A3" s="45">
        <v>992053</v>
      </c>
      <c r="B3" s="2" t="s">
        <v>3</v>
      </c>
      <c r="C3" s="4"/>
      <c r="D3" s="1"/>
      <c r="E3" s="1"/>
      <c r="F3" s="1"/>
      <c r="G3" s="1"/>
      <c r="H3" s="1"/>
    </row>
    <row r="4" spans="1:8" x14ac:dyDescent="0.2">
      <c r="A4" s="45">
        <v>865059</v>
      </c>
      <c r="B4" s="2" t="s">
        <v>4</v>
      </c>
      <c r="C4" s="4"/>
      <c r="D4" s="1"/>
      <c r="E4" s="1"/>
      <c r="F4" s="1"/>
      <c r="G4" s="1"/>
      <c r="H4" s="1"/>
    </row>
    <row r="5" spans="1:8" x14ac:dyDescent="0.2">
      <c r="A5" s="45">
        <v>763996</v>
      </c>
      <c r="B5" s="2" t="s">
        <v>5</v>
      </c>
      <c r="C5" s="4"/>
      <c r="D5" s="1"/>
      <c r="E5" s="1"/>
      <c r="F5" s="1"/>
      <c r="G5" s="1"/>
      <c r="H5" s="1"/>
    </row>
    <row r="6" spans="1:8" x14ac:dyDescent="0.2">
      <c r="A6" s="45">
        <v>345276</v>
      </c>
      <c r="B6" s="2" t="s">
        <v>6</v>
      </c>
      <c r="C6" s="4"/>
      <c r="D6" s="1"/>
      <c r="E6" s="1"/>
      <c r="F6" s="1"/>
      <c r="G6" s="1"/>
      <c r="H6" s="1"/>
    </row>
    <row r="7" spans="1:8" x14ac:dyDescent="0.2">
      <c r="A7" s="45">
        <v>436408</v>
      </c>
      <c r="B7" s="2" t="s">
        <v>7</v>
      </c>
      <c r="C7" s="4"/>
      <c r="D7" s="1"/>
      <c r="E7" s="1"/>
      <c r="F7" s="1"/>
      <c r="G7" s="1"/>
      <c r="H7" s="1"/>
    </row>
    <row r="8" spans="1:8" x14ac:dyDescent="0.2">
      <c r="A8" s="45">
        <v>96646</v>
      </c>
      <c r="B8" s="2" t="s">
        <v>8</v>
      </c>
      <c r="C8" s="4"/>
      <c r="D8" s="1"/>
      <c r="E8" s="1"/>
      <c r="F8" s="1"/>
      <c r="G8" s="1"/>
      <c r="H8" s="1"/>
    </row>
    <row r="9" spans="1:8" x14ac:dyDescent="0.2">
      <c r="A9" s="45">
        <v>22810</v>
      </c>
      <c r="B9" s="2" t="s">
        <v>9</v>
      </c>
      <c r="C9" s="4"/>
      <c r="D9" s="1"/>
      <c r="E9" s="1"/>
      <c r="F9" s="1"/>
      <c r="G9" s="1"/>
      <c r="H9" s="1"/>
    </row>
    <row r="10" spans="1:8" x14ac:dyDescent="0.2">
      <c r="A10" s="45">
        <v>78868</v>
      </c>
      <c r="B10" s="2" t="s">
        <v>10</v>
      </c>
      <c r="C10" s="4"/>
      <c r="D10" s="1"/>
      <c r="E10" s="1"/>
      <c r="F10" s="1"/>
      <c r="G10" s="1"/>
      <c r="H10" s="1"/>
    </row>
    <row r="11" spans="1:8" x14ac:dyDescent="0.2">
      <c r="A11" s="41">
        <f>SUM(A3:A10)</f>
        <v>3601116</v>
      </c>
      <c r="B11" s="2" t="s">
        <v>2</v>
      </c>
      <c r="C11" s="4"/>
      <c r="D11" s="1"/>
      <c r="E11" s="3"/>
      <c r="F11" s="1"/>
      <c r="G11" s="1"/>
      <c r="H11" s="1"/>
    </row>
    <row r="17" spans="3:10" x14ac:dyDescent="0.2">
      <c r="C17" s="5"/>
      <c r="D17" s="5"/>
      <c r="E17" s="5"/>
      <c r="F17" s="5"/>
      <c r="G17" s="5"/>
      <c r="H17" s="5"/>
      <c r="I17" s="5"/>
      <c r="J17" s="5"/>
    </row>
    <row r="18" spans="3:10" x14ac:dyDescent="0.2">
      <c r="C18" s="5"/>
      <c r="D18" s="5"/>
      <c r="E18" s="5"/>
      <c r="F18" s="5"/>
      <c r="G18" s="5"/>
      <c r="H18" s="5"/>
      <c r="I18" s="5"/>
      <c r="J18" s="5"/>
    </row>
    <row r="19" spans="3:10" x14ac:dyDescent="0.2">
      <c r="C19" s="5"/>
      <c r="D19" s="5"/>
      <c r="E19" s="5"/>
      <c r="F19" s="5"/>
      <c r="G19" s="5"/>
      <c r="H19" s="5"/>
      <c r="I19" s="5"/>
      <c r="J19" s="5"/>
    </row>
    <row r="20" spans="3:10" x14ac:dyDescent="0.2">
      <c r="C20" s="5"/>
      <c r="D20" s="5"/>
      <c r="E20" s="5"/>
      <c r="F20" s="5"/>
      <c r="G20" s="5"/>
      <c r="H20" s="5"/>
      <c r="I20" s="5"/>
      <c r="J20" s="5"/>
    </row>
    <row r="21" spans="3:10" x14ac:dyDescent="0.2">
      <c r="C21" s="5"/>
      <c r="D21" s="5"/>
      <c r="E21" s="5"/>
      <c r="F21" s="5"/>
      <c r="G21" s="5"/>
      <c r="H21" s="5"/>
      <c r="I21" s="5"/>
      <c r="J21" s="5"/>
    </row>
    <row r="22" spans="3:10" x14ac:dyDescent="0.2">
      <c r="C22" s="5"/>
      <c r="D22" s="5"/>
      <c r="E22" s="5"/>
      <c r="F22" s="5"/>
      <c r="G22" s="5"/>
      <c r="H22" s="5"/>
      <c r="I22" s="5"/>
      <c r="J22" s="5"/>
    </row>
    <row r="23" spans="3:10" x14ac:dyDescent="0.2">
      <c r="C23" s="5"/>
      <c r="D23" s="5"/>
      <c r="E23" s="5"/>
      <c r="F23" s="5"/>
      <c r="G23" s="5"/>
      <c r="H23" s="5"/>
      <c r="I23" s="5"/>
      <c r="J23" s="5"/>
    </row>
    <row r="30" spans="3:10" x14ac:dyDescent="0.2">
      <c r="C30" s="5"/>
      <c r="D30" s="5"/>
      <c r="E30" s="5"/>
      <c r="F30" s="5"/>
      <c r="G30" s="5"/>
      <c r="H30" s="5"/>
      <c r="I30" s="5"/>
      <c r="J30" s="5"/>
    </row>
    <row r="31" spans="3:10" x14ac:dyDescent="0.2">
      <c r="C31" s="5"/>
      <c r="D31" s="5"/>
      <c r="E31" s="5"/>
      <c r="F31" s="5"/>
      <c r="G31" s="5"/>
      <c r="H31" s="5"/>
      <c r="I31" s="5"/>
      <c r="J31" s="5"/>
    </row>
    <row r="32" spans="3:10" x14ac:dyDescent="0.2">
      <c r="C32" s="5"/>
      <c r="D32" s="5"/>
      <c r="E32" s="5"/>
      <c r="F32" s="5"/>
      <c r="G32" s="5"/>
      <c r="H32" s="5"/>
      <c r="I32" s="5"/>
      <c r="J32" s="5"/>
    </row>
    <row r="33" spans="3:10" x14ac:dyDescent="0.2">
      <c r="C33" s="5"/>
      <c r="D33" s="5"/>
      <c r="E33" s="5"/>
      <c r="F33" s="5"/>
      <c r="G33" s="5"/>
      <c r="H33" s="5"/>
      <c r="I33" s="5"/>
      <c r="J33" s="5"/>
    </row>
    <row r="34" spans="3:10" x14ac:dyDescent="0.2">
      <c r="C34" s="5"/>
      <c r="D34" s="5"/>
      <c r="E34" s="5"/>
      <c r="F34" s="5"/>
      <c r="G34" s="5"/>
      <c r="H34" s="5"/>
      <c r="I34" s="5"/>
      <c r="J34" s="5"/>
    </row>
    <row r="35" spans="3:10" x14ac:dyDescent="0.2">
      <c r="C35" s="5"/>
      <c r="D35" s="5"/>
      <c r="E35" s="5"/>
      <c r="F35" s="5"/>
      <c r="G35" s="5"/>
      <c r="H35" s="5"/>
      <c r="I35" s="5"/>
      <c r="J35" s="5"/>
    </row>
    <row r="36" spans="3:10" x14ac:dyDescent="0.2">
      <c r="C36" s="5"/>
      <c r="D36" s="5"/>
      <c r="E36" s="5"/>
      <c r="F36" s="5"/>
      <c r="G36" s="5"/>
      <c r="H36" s="5"/>
      <c r="I36" s="5"/>
      <c r="J36" s="5"/>
    </row>
    <row r="37" spans="3:10" x14ac:dyDescent="0.2">
      <c r="C37" s="5"/>
      <c r="D37" s="5"/>
      <c r="E37" s="5"/>
      <c r="F37" s="5"/>
      <c r="G37" s="5"/>
      <c r="H37" s="5"/>
      <c r="I37" s="5"/>
      <c r="J37" s="5"/>
    </row>
    <row r="38" spans="3:10" x14ac:dyDescent="0.2">
      <c r="C38" s="5"/>
      <c r="D38" s="5"/>
      <c r="E38" s="5"/>
      <c r="F38" s="5"/>
      <c r="G38" s="5"/>
      <c r="H38" s="5"/>
      <c r="I38" s="5"/>
      <c r="J38" s="5"/>
    </row>
  </sheetData>
  <mergeCells count="1">
    <mergeCell ref="A1:H2"/>
  </mergeCells>
  <phoneticPr fontId="6" type="noConversion"/>
  <pageMargins left="0.75" right="0.75" top="1" bottom="1" header="0.5" footer="0.5"/>
  <pageSetup paperSize="9" orientation="portrait" r:id="rId1"/>
  <headerFooter alignWithMargins="0">
    <oddHeader>&amp;C&amp;"Arial,Bold"The Australian Organ Donor  Register
Legally Valid Consent Registrations (Including Intent Registrations of 16 &amp; 17 year olds)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D1E84-1BE8-49BB-A9E1-3865FAD989C5}">
  <sheetPr>
    <pageSetUpPr fitToPage="1"/>
  </sheetPr>
  <dimension ref="A1:N47"/>
  <sheetViews>
    <sheetView showRuler="0" view="pageLayout" zoomScaleNormal="100" workbookViewId="0">
      <selection activeCell="E3" sqref="E3"/>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76" t="s">
        <v>11</v>
      </c>
      <c r="B1" s="77"/>
      <c r="C1" s="78"/>
      <c r="D1" s="79"/>
      <c r="E1" s="80"/>
    </row>
    <row r="2" spans="1:11" s="8" customFormat="1" ht="127.5" x14ac:dyDescent="0.2">
      <c r="A2" s="77"/>
      <c r="B2" s="77"/>
      <c r="C2" s="7" t="s">
        <v>26</v>
      </c>
      <c r="D2" s="7" t="s">
        <v>25</v>
      </c>
      <c r="E2" s="9" t="s">
        <v>22</v>
      </c>
      <c r="F2" s="10"/>
    </row>
    <row r="3" spans="1:11" s="17" customFormat="1" ht="20.100000000000001" customHeight="1" x14ac:dyDescent="0.2">
      <c r="A3" s="71" t="s">
        <v>17</v>
      </c>
      <c r="B3" s="11" t="s">
        <v>3</v>
      </c>
      <c r="C3" s="45"/>
      <c r="D3" s="39"/>
      <c r="E3" s="13">
        <f>IF(C3=0,0,(C3-'JAN 26'!C3)/'JAN 26'!C3)</f>
        <v>0</v>
      </c>
      <c r="F3" s="22"/>
    </row>
    <row r="4" spans="1:11" s="17" customFormat="1" ht="20.100000000000001" customHeight="1" x14ac:dyDescent="0.2">
      <c r="A4" s="71"/>
      <c r="B4" s="11" t="s">
        <v>4</v>
      </c>
      <c r="C4" s="45"/>
      <c r="D4" s="39"/>
      <c r="E4" s="13">
        <f>IF(C4=0,0,(C4-'JAN 26'!C4)/'JAN 26'!C4)</f>
        <v>0</v>
      </c>
      <c r="F4" s="22"/>
    </row>
    <row r="5" spans="1:11" s="17" customFormat="1" ht="20.100000000000001" customHeight="1" x14ac:dyDescent="0.2">
      <c r="A5" s="71"/>
      <c r="B5" s="11" t="s">
        <v>5</v>
      </c>
      <c r="C5" s="45"/>
      <c r="D5" s="39"/>
      <c r="E5" s="13">
        <f>IF(C5=0,0,(C5-'JAN 26'!C5)/'JAN 26'!C5)</f>
        <v>0</v>
      </c>
      <c r="F5" s="22"/>
    </row>
    <row r="6" spans="1:11" s="17" customFormat="1" ht="20.100000000000001" customHeight="1" x14ac:dyDescent="0.2">
      <c r="A6" s="71"/>
      <c r="B6" s="11" t="s">
        <v>6</v>
      </c>
      <c r="C6" s="45"/>
      <c r="D6" s="39"/>
      <c r="E6" s="13">
        <f>IF(C6=0,0,(C6-'JAN 26'!C6)/'JAN 26'!C6)</f>
        <v>0</v>
      </c>
      <c r="F6" s="22"/>
    </row>
    <row r="7" spans="1:11" s="17" customFormat="1" ht="20.100000000000001" customHeight="1" x14ac:dyDescent="0.2">
      <c r="A7" s="71"/>
      <c r="B7" s="11" t="s">
        <v>7</v>
      </c>
      <c r="C7" s="45"/>
      <c r="D7" s="39"/>
      <c r="E7" s="13">
        <f>IF(C7=0,0,(C7-'JAN 26'!C7)/'JAN 26'!C7)</f>
        <v>0</v>
      </c>
      <c r="F7" s="22"/>
    </row>
    <row r="8" spans="1:11" s="17" customFormat="1" ht="20.100000000000001" customHeight="1" x14ac:dyDescent="0.2">
      <c r="A8" s="71"/>
      <c r="B8" s="11" t="s">
        <v>8</v>
      </c>
      <c r="C8" s="45"/>
      <c r="D8" s="39"/>
      <c r="E8" s="13">
        <f>IF(C8=0,0,(C8-'JAN 26'!C8)/'JAN 26'!C8)</f>
        <v>0</v>
      </c>
      <c r="F8" s="22"/>
    </row>
    <row r="9" spans="1:11" s="17" customFormat="1" ht="20.100000000000001" customHeight="1" x14ac:dyDescent="0.2">
      <c r="A9" s="71"/>
      <c r="B9" s="11" t="s">
        <v>9</v>
      </c>
      <c r="C9" s="45"/>
      <c r="D9" s="39"/>
      <c r="E9" s="13">
        <f>IF(C9=0,0,(C9-'JAN 26'!C9)/'JAN 26'!C9)</f>
        <v>0</v>
      </c>
      <c r="F9" s="22"/>
    </row>
    <row r="10" spans="1:11" s="17" customFormat="1" ht="20.100000000000001" customHeight="1" x14ac:dyDescent="0.2">
      <c r="A10" s="71"/>
      <c r="B10" s="11" t="s">
        <v>10</v>
      </c>
      <c r="C10"/>
      <c r="D10" s="39"/>
      <c r="E10" s="13">
        <f>IF(C10=0,0,(C10-'JAN 26'!C10)/'JAN 26'!C10)</f>
        <v>0</v>
      </c>
      <c r="F10" s="22"/>
    </row>
    <row r="11" spans="1:11" s="8" customFormat="1" ht="20.100000000000001" customHeight="1" x14ac:dyDescent="0.2">
      <c r="A11" s="64" t="s">
        <v>18</v>
      </c>
      <c r="B11" s="65"/>
      <c r="C11" s="44">
        <f>SUM(C3:C10)</f>
        <v>0</v>
      </c>
      <c r="D11" s="14">
        <f>SUM(D3:D10)</f>
        <v>0</v>
      </c>
      <c r="E11" s="15">
        <f>IF(C11=0,0,(C11-'JAN 26'!C11)/'JAN 26'!C11)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4" t="s">
        <v>11</v>
      </c>
      <c r="B14" s="64"/>
      <c r="C14" s="81" t="s">
        <v>1</v>
      </c>
      <c r="D14" s="82"/>
      <c r="E14" s="82"/>
      <c r="F14" s="82"/>
      <c r="G14" s="82"/>
      <c r="H14" s="82"/>
      <c r="I14" s="82"/>
      <c r="J14" s="82"/>
      <c r="K14" s="83"/>
    </row>
    <row r="15" spans="1:11" s="17" customFormat="1" ht="39.950000000000003" customHeight="1" x14ac:dyDescent="0.2">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71" t="s">
        <v>17</v>
      </c>
      <c r="B16" s="11" t="s">
        <v>3</v>
      </c>
      <c r="C16" s="38"/>
      <c r="D16" s="38"/>
      <c r="E16" s="38"/>
      <c r="F16" s="38"/>
      <c r="G16" s="38"/>
      <c r="H16" s="38"/>
      <c r="I16" s="38"/>
      <c r="J16" s="46"/>
      <c r="K16" s="48">
        <f>J16/'ABS Estimated Population'!D3</f>
        <v>0</v>
      </c>
    </row>
    <row r="17" spans="1:12" s="17" customFormat="1" ht="20.100000000000001" customHeight="1" x14ac:dyDescent="0.2">
      <c r="A17" s="71"/>
      <c r="B17" s="11" t="s">
        <v>4</v>
      </c>
      <c r="C17" s="38"/>
      <c r="D17" s="38"/>
      <c r="E17" s="38"/>
      <c r="F17" s="38"/>
      <c r="G17" s="38"/>
      <c r="H17" s="38"/>
      <c r="I17" s="38"/>
      <c r="J17" s="46"/>
      <c r="K17" s="48">
        <f>J17/'ABS Estimated Population'!D4</f>
        <v>0</v>
      </c>
    </row>
    <row r="18" spans="1:12" s="17" customFormat="1" ht="20.100000000000001" customHeight="1" x14ac:dyDescent="0.2">
      <c r="A18" s="71"/>
      <c r="B18" s="11" t="s">
        <v>5</v>
      </c>
      <c r="C18" s="38"/>
      <c r="D18" s="38"/>
      <c r="E18" s="38"/>
      <c r="F18" s="38"/>
      <c r="G18" s="38"/>
      <c r="H18" s="38"/>
      <c r="I18" s="38"/>
      <c r="J18" s="46"/>
      <c r="K18" s="48">
        <f>J18/'ABS Estimated Population'!D5</f>
        <v>0</v>
      </c>
    </row>
    <row r="19" spans="1:12" s="17" customFormat="1" ht="20.100000000000001" customHeight="1" x14ac:dyDescent="0.2">
      <c r="A19" s="71"/>
      <c r="B19" s="11" t="s">
        <v>6</v>
      </c>
      <c r="C19" s="38"/>
      <c r="D19" s="38"/>
      <c r="E19" s="38"/>
      <c r="F19" s="38"/>
      <c r="G19" s="38"/>
      <c r="H19" s="38"/>
      <c r="I19" s="38"/>
      <c r="J19" s="46"/>
      <c r="K19" s="48">
        <f>J19/'ABS Estimated Population'!D6</f>
        <v>0</v>
      </c>
    </row>
    <row r="20" spans="1:12" s="17" customFormat="1" ht="20.100000000000001" customHeight="1" x14ac:dyDescent="0.2">
      <c r="A20" s="71"/>
      <c r="B20" s="11" t="s">
        <v>7</v>
      </c>
      <c r="C20" s="38"/>
      <c r="D20" s="38"/>
      <c r="E20" s="38"/>
      <c r="F20" s="38"/>
      <c r="G20" s="38"/>
      <c r="H20" s="38"/>
      <c r="I20" s="38"/>
      <c r="J20" s="46"/>
      <c r="K20" s="48">
        <f>J20/'ABS Estimated Population'!D7</f>
        <v>0</v>
      </c>
    </row>
    <row r="21" spans="1:12" s="17" customFormat="1" ht="20.100000000000001" customHeight="1" x14ac:dyDescent="0.2">
      <c r="A21" s="71"/>
      <c r="B21" s="11" t="s">
        <v>8</v>
      </c>
      <c r="C21" s="38"/>
      <c r="D21" s="38"/>
      <c r="E21" s="38"/>
      <c r="F21" s="38"/>
      <c r="G21" s="38"/>
      <c r="H21" s="38"/>
      <c r="I21" s="38"/>
      <c r="J21" s="46"/>
      <c r="K21" s="48">
        <f>J21/'ABS Estimated Population'!D8</f>
        <v>0</v>
      </c>
    </row>
    <row r="22" spans="1:12" s="17" customFormat="1" ht="20.100000000000001" customHeight="1" x14ac:dyDescent="0.2">
      <c r="A22" s="71"/>
      <c r="B22" s="11" t="s">
        <v>9</v>
      </c>
      <c r="C22" s="38"/>
      <c r="D22" s="38"/>
      <c r="E22" s="38"/>
      <c r="F22" s="38"/>
      <c r="G22" s="38"/>
      <c r="H22" s="38"/>
      <c r="I22" s="38"/>
      <c r="J22" s="46"/>
      <c r="K22" s="48">
        <f>J22/'ABS Estimated Population'!D9</f>
        <v>0</v>
      </c>
    </row>
    <row r="23" spans="1:12" s="17" customFormat="1" ht="20.100000000000001" customHeight="1" x14ac:dyDescent="0.2">
      <c r="A23" s="71"/>
      <c r="B23" s="11" t="s">
        <v>10</v>
      </c>
      <c r="C23" s="38"/>
      <c r="D23" s="38"/>
      <c r="E23" s="38"/>
      <c r="F23" s="38"/>
      <c r="G23" s="38"/>
      <c r="H23" s="38"/>
      <c r="I23" s="38"/>
      <c r="J23" s="46"/>
      <c r="K23" s="48">
        <f>J23/'ABS Estimated Population'!D10</f>
        <v>0</v>
      </c>
    </row>
    <row r="24" spans="1:12" s="17" customFormat="1" ht="20.100000000000001" customHeight="1" x14ac:dyDescent="0.2">
      <c r="A24" s="64" t="s">
        <v>18</v>
      </c>
      <c r="B24" s="65"/>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64" t="s">
        <v>11</v>
      </c>
      <c r="B27" s="64"/>
      <c r="C27" s="72" t="s">
        <v>0</v>
      </c>
      <c r="D27" s="73"/>
      <c r="E27" s="73"/>
      <c r="F27" s="73"/>
      <c r="G27" s="73"/>
      <c r="H27" s="73"/>
      <c r="I27" s="73"/>
      <c r="J27" s="73"/>
      <c r="K27" s="74"/>
    </row>
    <row r="28" spans="1:12" s="17" customFormat="1" ht="39.950000000000003" customHeight="1" x14ac:dyDescent="0.2">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5" t="s">
        <v>17</v>
      </c>
      <c r="B29" s="11" t="s">
        <v>3</v>
      </c>
      <c r="C29" s="12"/>
      <c r="D29" s="38"/>
      <c r="E29" s="38"/>
      <c r="F29" s="38"/>
      <c r="G29" s="38"/>
      <c r="H29" s="38"/>
      <c r="I29" s="38"/>
      <c r="J29" s="38"/>
      <c r="K29" s="48">
        <f>J29/'ABS Estimated Population'!C3</f>
        <v>0</v>
      </c>
      <c r="L29" s="23"/>
    </row>
    <row r="30" spans="1:12" s="17" customFormat="1" ht="20.100000000000001" customHeight="1" x14ac:dyDescent="0.2">
      <c r="A30" s="75"/>
      <c r="B30" s="11" t="s">
        <v>4</v>
      </c>
      <c r="C30" s="12"/>
      <c r="D30" s="38"/>
      <c r="E30" s="38"/>
      <c r="F30" s="38"/>
      <c r="G30" s="38"/>
      <c r="H30" s="38"/>
      <c r="I30" s="38"/>
      <c r="J30" s="38"/>
      <c r="K30" s="48">
        <f>J30/'ABS Estimated Population'!C4</f>
        <v>0</v>
      </c>
      <c r="L30" s="23"/>
    </row>
    <row r="31" spans="1:12" s="17" customFormat="1" ht="20.100000000000001" customHeight="1" x14ac:dyDescent="0.2">
      <c r="A31" s="75"/>
      <c r="B31" s="11" t="s">
        <v>5</v>
      </c>
      <c r="C31" s="12"/>
      <c r="D31" s="38"/>
      <c r="E31" s="38"/>
      <c r="F31" s="38"/>
      <c r="G31" s="38"/>
      <c r="H31" s="38"/>
      <c r="I31" s="38"/>
      <c r="J31" s="38"/>
      <c r="K31" s="48">
        <f>J31/'ABS Estimated Population'!C5</f>
        <v>0</v>
      </c>
      <c r="L31" s="23"/>
    </row>
    <row r="32" spans="1:12" s="17" customFormat="1" ht="20.100000000000001" customHeight="1" x14ac:dyDescent="0.2">
      <c r="A32" s="75"/>
      <c r="B32" s="11" t="s">
        <v>6</v>
      </c>
      <c r="C32" s="12"/>
      <c r="D32" s="38"/>
      <c r="E32" s="38"/>
      <c r="F32" s="38"/>
      <c r="G32" s="38"/>
      <c r="H32" s="38"/>
      <c r="I32" s="38"/>
      <c r="J32" s="38"/>
      <c r="K32" s="48">
        <f>J32/'ABS Estimated Population'!C6</f>
        <v>0</v>
      </c>
      <c r="L32" s="23"/>
    </row>
    <row r="33" spans="1:14" s="17" customFormat="1" ht="20.100000000000001" customHeight="1" x14ac:dyDescent="0.2">
      <c r="A33" s="75"/>
      <c r="B33" s="11" t="s">
        <v>7</v>
      </c>
      <c r="C33" s="12"/>
      <c r="D33" s="38"/>
      <c r="E33" s="38"/>
      <c r="F33" s="38"/>
      <c r="G33" s="38"/>
      <c r="H33" s="38"/>
      <c r="I33" s="38"/>
      <c r="J33" s="38"/>
      <c r="K33" s="48">
        <f>J33/'ABS Estimated Population'!C7</f>
        <v>0</v>
      </c>
      <c r="L33" s="23"/>
    </row>
    <row r="34" spans="1:14" s="17" customFormat="1" ht="20.100000000000001" customHeight="1" x14ac:dyDescent="0.2">
      <c r="A34" s="75"/>
      <c r="B34" s="11" t="s">
        <v>8</v>
      </c>
      <c r="C34" s="12"/>
      <c r="D34" s="38"/>
      <c r="E34" s="38"/>
      <c r="F34" s="38"/>
      <c r="G34" s="38"/>
      <c r="H34" s="38"/>
      <c r="I34" s="38"/>
      <c r="J34" s="38"/>
      <c r="K34" s="48">
        <f>J34/'ABS Estimated Population'!C8</f>
        <v>0</v>
      </c>
      <c r="L34" s="23"/>
    </row>
    <row r="35" spans="1:14" s="17" customFormat="1" ht="20.100000000000001" customHeight="1" x14ac:dyDescent="0.2">
      <c r="A35" s="75"/>
      <c r="B35" s="11" t="s">
        <v>9</v>
      </c>
      <c r="C35" s="12"/>
      <c r="D35" s="38"/>
      <c r="E35" s="38"/>
      <c r="F35" s="38"/>
      <c r="G35" s="38"/>
      <c r="H35" s="38"/>
      <c r="I35" s="38"/>
      <c r="J35" s="38"/>
      <c r="K35" s="48">
        <f>J35/'ABS Estimated Population'!C9</f>
        <v>0</v>
      </c>
      <c r="L35" s="23"/>
    </row>
    <row r="36" spans="1:14" s="17" customFormat="1" ht="20.100000000000001" customHeight="1" x14ac:dyDescent="0.2">
      <c r="A36" s="75"/>
      <c r="B36" s="11" t="s">
        <v>10</v>
      </c>
      <c r="C36" s="12"/>
      <c r="D36" s="38"/>
      <c r="E36" s="38"/>
      <c r="F36" s="38"/>
      <c r="G36" s="38"/>
      <c r="H36" s="38"/>
      <c r="I36" s="38"/>
      <c r="J36" s="38"/>
      <c r="K36" s="48">
        <f>J36/'ABS Estimated Population'!C10</f>
        <v>0</v>
      </c>
      <c r="L36" s="23"/>
    </row>
    <row r="37" spans="1:14" s="17" customFormat="1" ht="20.100000000000001" customHeight="1" x14ac:dyDescent="0.2">
      <c r="A37" s="64" t="s">
        <v>18</v>
      </c>
      <c r="B37" s="65"/>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2"/>
    <row r="39" spans="1:14" s="8" customFormat="1" ht="20.100000000000001" customHeight="1" x14ac:dyDescent="0.2">
      <c r="A39" s="66" t="s">
        <v>19</v>
      </c>
      <c r="B39" s="61"/>
      <c r="C39" s="61"/>
      <c r="D39" s="61"/>
      <c r="E39" s="61"/>
      <c r="F39" s="61"/>
      <c r="G39" s="61"/>
      <c r="H39" s="61"/>
      <c r="I39" s="61"/>
      <c r="J39" s="61"/>
      <c r="K39" s="61"/>
    </row>
    <row r="40" spans="1:14" s="8" customFormat="1" ht="20.100000000000001" customHeight="1" x14ac:dyDescent="0.2">
      <c r="A40" s="67" t="s">
        <v>39</v>
      </c>
      <c r="B40" s="68"/>
      <c r="C40" s="68"/>
      <c r="D40" s="68"/>
      <c r="E40" s="68"/>
      <c r="F40" s="68"/>
      <c r="G40" s="68"/>
      <c r="H40" s="68"/>
      <c r="I40" s="68"/>
      <c r="J40" s="68"/>
      <c r="K40" s="68"/>
    </row>
    <row r="41" spans="1:14" s="8" customFormat="1" ht="20.100000000000001" customHeight="1" x14ac:dyDescent="0.2">
      <c r="A41" s="68"/>
      <c r="B41" s="68"/>
      <c r="C41" s="68"/>
      <c r="D41" s="68"/>
      <c r="E41" s="68"/>
      <c r="F41" s="68"/>
      <c r="G41" s="68"/>
      <c r="H41" s="68"/>
      <c r="I41" s="68"/>
      <c r="J41" s="68"/>
      <c r="K41" s="68"/>
    </row>
    <row r="42" spans="1:14" s="8" customFormat="1" ht="20.100000000000001" customHeight="1" x14ac:dyDescent="0.2">
      <c r="A42" s="60" t="s">
        <v>30</v>
      </c>
      <c r="B42" s="69"/>
      <c r="C42" s="69"/>
      <c r="D42" s="69"/>
      <c r="E42" s="69"/>
      <c r="F42" s="69"/>
      <c r="G42" s="69"/>
      <c r="H42" s="69"/>
      <c r="I42" s="69"/>
      <c r="J42" s="69"/>
      <c r="K42" s="69"/>
      <c r="L42" s="26"/>
      <c r="M42" s="24"/>
      <c r="N42" s="24"/>
    </row>
    <row r="43" spans="1:14" s="8" customFormat="1" ht="20.100000000000001" customHeight="1" x14ac:dyDescent="0.2">
      <c r="A43" s="70" t="s">
        <v>27</v>
      </c>
      <c r="B43" s="70"/>
      <c r="C43" s="70"/>
      <c r="D43" s="70"/>
      <c r="E43" s="70"/>
      <c r="F43" s="70"/>
      <c r="G43" s="70"/>
      <c r="H43" s="70"/>
      <c r="I43" s="70"/>
      <c r="J43" s="70"/>
      <c r="K43" s="70"/>
      <c r="L43" s="24"/>
      <c r="M43" s="24"/>
      <c r="N43" s="24"/>
    </row>
    <row r="44" spans="1:14" s="8" customFormat="1" ht="20.100000000000001" customHeight="1" x14ac:dyDescent="0.2">
      <c r="A44" s="70"/>
      <c r="B44" s="70"/>
      <c r="C44" s="70"/>
      <c r="D44" s="70"/>
      <c r="E44" s="70"/>
      <c r="F44" s="70"/>
      <c r="G44" s="70"/>
      <c r="H44" s="70"/>
      <c r="I44" s="70"/>
      <c r="J44" s="70"/>
      <c r="K44" s="70"/>
      <c r="L44" s="24"/>
      <c r="M44" s="24"/>
      <c r="N44" s="24"/>
    </row>
    <row r="45" spans="1:14" s="8" customFormat="1" ht="20.100000000000001" customHeight="1" x14ac:dyDescent="0.2">
      <c r="A45" s="60" t="s">
        <v>29</v>
      </c>
      <c r="B45" s="61"/>
      <c r="C45" s="61"/>
      <c r="D45" s="61"/>
      <c r="E45" s="61"/>
      <c r="F45" s="61"/>
      <c r="G45" s="61"/>
      <c r="H45" s="61"/>
      <c r="I45" s="61"/>
      <c r="J45" s="61"/>
      <c r="K45" s="61"/>
      <c r="M45" s="19"/>
      <c r="N45" s="19"/>
    </row>
    <row r="46" spans="1:14" s="20" customFormat="1" ht="20.100000000000001" customHeight="1" x14ac:dyDescent="0.2">
      <c r="A46" s="62" t="s">
        <v>40</v>
      </c>
      <c r="B46" s="63"/>
      <c r="C46" s="63"/>
      <c r="D46" s="63"/>
      <c r="E46" s="63"/>
      <c r="F46" s="63"/>
      <c r="G46" s="63"/>
      <c r="H46" s="63"/>
      <c r="I46" s="63"/>
      <c r="J46" s="63"/>
      <c r="K46" s="63"/>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&amp;KFF000028/02/20**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15EFE-148F-4F2E-A709-8DB7F058B650}">
  <sheetPr>
    <pageSetUpPr fitToPage="1"/>
  </sheetPr>
  <dimension ref="A1:N47"/>
  <sheetViews>
    <sheetView showRuler="0" view="pageLayout" topLeftCell="A39" zoomScaleNormal="100" workbookViewId="0">
      <selection activeCell="A40" sqref="A40:K41"/>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76" t="s">
        <v>11</v>
      </c>
      <c r="B1" s="77"/>
      <c r="C1" s="78"/>
      <c r="D1" s="79"/>
      <c r="E1" s="80"/>
    </row>
    <row r="2" spans="1:11" s="8" customFormat="1" ht="127.5" x14ac:dyDescent="0.2">
      <c r="A2" s="77"/>
      <c r="B2" s="77"/>
      <c r="C2" s="7" t="s">
        <v>26</v>
      </c>
      <c r="D2" s="7" t="s">
        <v>25</v>
      </c>
      <c r="E2" s="9" t="s">
        <v>22</v>
      </c>
      <c r="F2" s="10"/>
    </row>
    <row r="3" spans="1:11" s="17" customFormat="1" ht="20.100000000000001" customHeight="1" x14ac:dyDescent="0.2">
      <c r="A3" s="71" t="s">
        <v>17</v>
      </c>
      <c r="B3" s="11" t="s">
        <v>3</v>
      </c>
      <c r="C3" s="45"/>
      <c r="D3" s="39"/>
      <c r="E3" s="13">
        <f>IF(C3=0,0,(C3-'FEB 26'!C3)/'FEB 26'!C3)</f>
        <v>0</v>
      </c>
      <c r="F3" s="22"/>
    </row>
    <row r="4" spans="1:11" s="17" customFormat="1" ht="20.100000000000001" customHeight="1" x14ac:dyDescent="0.2">
      <c r="A4" s="71"/>
      <c r="B4" s="11" t="s">
        <v>4</v>
      </c>
      <c r="C4" s="45"/>
      <c r="D4" s="39"/>
      <c r="E4" s="13">
        <f>IF(C4=0,0,(C4-'FEB 26'!C4)/'FEB 26'!C4)</f>
        <v>0</v>
      </c>
      <c r="F4" s="22"/>
    </row>
    <row r="5" spans="1:11" s="17" customFormat="1" ht="20.100000000000001" customHeight="1" x14ac:dyDescent="0.2">
      <c r="A5" s="71"/>
      <c r="B5" s="11" t="s">
        <v>5</v>
      </c>
      <c r="C5" s="45"/>
      <c r="D5" s="39"/>
      <c r="E5" s="13">
        <f>IF(C5=0,0,(C5-'FEB 26'!C5)/'FEB 26'!C5)</f>
        <v>0</v>
      </c>
      <c r="F5" s="22"/>
    </row>
    <row r="6" spans="1:11" s="17" customFormat="1" ht="20.100000000000001" customHeight="1" x14ac:dyDescent="0.2">
      <c r="A6" s="71"/>
      <c r="B6" s="11" t="s">
        <v>6</v>
      </c>
      <c r="C6" s="45"/>
      <c r="D6" s="39"/>
      <c r="E6" s="13">
        <f>IF(C6=0,0,(C6-'FEB 26'!C6)/'FEB 26'!C6)</f>
        <v>0</v>
      </c>
      <c r="F6" s="22"/>
    </row>
    <row r="7" spans="1:11" s="17" customFormat="1" ht="20.100000000000001" customHeight="1" x14ac:dyDescent="0.2">
      <c r="A7" s="71"/>
      <c r="B7" s="11" t="s">
        <v>7</v>
      </c>
      <c r="C7" s="45"/>
      <c r="D7" s="39"/>
      <c r="E7" s="13">
        <f>IF(C7=0,0,(C7-'FEB 26'!C7)/'FEB 26'!C7)</f>
        <v>0</v>
      </c>
      <c r="F7" s="22"/>
    </row>
    <row r="8" spans="1:11" s="17" customFormat="1" ht="20.100000000000001" customHeight="1" x14ac:dyDescent="0.2">
      <c r="A8" s="71"/>
      <c r="B8" s="11" t="s">
        <v>8</v>
      </c>
      <c r="C8" s="45"/>
      <c r="D8" s="39"/>
      <c r="E8" s="13">
        <f>IF(C8=0,0,(C8-'FEB 26'!C8)/'FEB 26'!C8)</f>
        <v>0</v>
      </c>
      <c r="F8" s="22"/>
    </row>
    <row r="9" spans="1:11" s="17" customFormat="1" ht="20.100000000000001" customHeight="1" x14ac:dyDescent="0.2">
      <c r="A9" s="71"/>
      <c r="B9" s="11" t="s">
        <v>9</v>
      </c>
      <c r="C9" s="45"/>
      <c r="D9" s="39"/>
      <c r="E9" s="13">
        <f>IF(C9=0,0,(C9-'FEB 26'!C9)/'FEB 26'!C9)</f>
        <v>0</v>
      </c>
      <c r="F9" s="22"/>
    </row>
    <row r="10" spans="1:11" s="17" customFormat="1" ht="20.100000000000001" customHeight="1" x14ac:dyDescent="0.2">
      <c r="A10" s="71"/>
      <c r="B10" s="11" t="s">
        <v>10</v>
      </c>
      <c r="C10"/>
      <c r="D10" s="39"/>
      <c r="E10" s="13">
        <f>IF(C10=0,0,(C10-'FEB 26'!C10)/'FEB 26'!C10)</f>
        <v>0</v>
      </c>
      <c r="F10" s="22"/>
    </row>
    <row r="11" spans="1:11" s="8" customFormat="1" ht="20.100000000000001" customHeight="1" x14ac:dyDescent="0.2">
      <c r="A11" s="64" t="s">
        <v>18</v>
      </c>
      <c r="B11" s="65"/>
      <c r="C11" s="44">
        <f>SUM(C3:C10)</f>
        <v>0</v>
      </c>
      <c r="D11" s="14">
        <f>SUM(D3:D10)</f>
        <v>0</v>
      </c>
      <c r="E11" s="15">
        <f>IF(C11=0,0,(C11-'FEB 26'!C11)/'FEB 26'!C11)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4" t="s">
        <v>11</v>
      </c>
      <c r="B14" s="64"/>
      <c r="C14" s="81" t="s">
        <v>1</v>
      </c>
      <c r="D14" s="82"/>
      <c r="E14" s="82"/>
      <c r="F14" s="82"/>
      <c r="G14" s="82"/>
      <c r="H14" s="82"/>
      <c r="I14" s="82"/>
      <c r="J14" s="82"/>
      <c r="K14" s="83"/>
    </row>
    <row r="15" spans="1:11" s="17" customFormat="1" ht="39.950000000000003" customHeight="1" x14ac:dyDescent="0.2">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71" t="s">
        <v>17</v>
      </c>
      <c r="B16" s="11" t="s">
        <v>3</v>
      </c>
      <c r="C16" s="38"/>
      <c r="D16" s="38"/>
      <c r="E16" s="38"/>
      <c r="F16" s="38"/>
      <c r="G16" s="38"/>
      <c r="H16" s="38"/>
      <c r="I16" s="38"/>
      <c r="J16" s="46"/>
      <c r="K16" s="48">
        <f>J16/'ABS Estimated Population'!D3</f>
        <v>0</v>
      </c>
    </row>
    <row r="17" spans="1:12" s="17" customFormat="1" ht="20.100000000000001" customHeight="1" x14ac:dyDescent="0.2">
      <c r="A17" s="71"/>
      <c r="B17" s="11" t="s">
        <v>4</v>
      </c>
      <c r="C17" s="38"/>
      <c r="D17" s="38"/>
      <c r="E17" s="38"/>
      <c r="F17" s="38"/>
      <c r="G17" s="38"/>
      <c r="H17" s="38"/>
      <c r="I17" s="38"/>
      <c r="J17" s="46"/>
      <c r="K17" s="48">
        <f>J17/'ABS Estimated Population'!D4</f>
        <v>0</v>
      </c>
    </row>
    <row r="18" spans="1:12" s="17" customFormat="1" ht="20.100000000000001" customHeight="1" x14ac:dyDescent="0.2">
      <c r="A18" s="71"/>
      <c r="B18" s="11" t="s">
        <v>5</v>
      </c>
      <c r="C18" s="38"/>
      <c r="D18" s="38"/>
      <c r="E18" s="38"/>
      <c r="F18" s="38"/>
      <c r="G18" s="38"/>
      <c r="H18" s="38"/>
      <c r="I18" s="38"/>
      <c r="J18" s="46"/>
      <c r="K18" s="48">
        <f>J18/'ABS Estimated Population'!D5</f>
        <v>0</v>
      </c>
    </row>
    <row r="19" spans="1:12" s="17" customFormat="1" ht="20.100000000000001" customHeight="1" x14ac:dyDescent="0.2">
      <c r="A19" s="71"/>
      <c r="B19" s="11" t="s">
        <v>6</v>
      </c>
      <c r="C19" s="38"/>
      <c r="D19" s="38"/>
      <c r="E19" s="38"/>
      <c r="F19" s="38"/>
      <c r="G19" s="38"/>
      <c r="H19" s="38"/>
      <c r="I19" s="38"/>
      <c r="J19" s="46"/>
      <c r="K19" s="48">
        <f>J19/'ABS Estimated Population'!D6</f>
        <v>0</v>
      </c>
    </row>
    <row r="20" spans="1:12" s="17" customFormat="1" ht="20.100000000000001" customHeight="1" x14ac:dyDescent="0.2">
      <c r="A20" s="71"/>
      <c r="B20" s="11" t="s">
        <v>7</v>
      </c>
      <c r="C20" s="38"/>
      <c r="D20" s="38"/>
      <c r="E20" s="38"/>
      <c r="F20" s="38"/>
      <c r="G20" s="38"/>
      <c r="H20" s="38"/>
      <c r="I20" s="38"/>
      <c r="J20" s="46"/>
      <c r="K20" s="48">
        <f>J20/'ABS Estimated Population'!D7</f>
        <v>0</v>
      </c>
    </row>
    <row r="21" spans="1:12" s="17" customFormat="1" ht="20.100000000000001" customHeight="1" x14ac:dyDescent="0.2">
      <c r="A21" s="71"/>
      <c r="B21" s="11" t="s">
        <v>8</v>
      </c>
      <c r="C21" s="38"/>
      <c r="D21" s="38"/>
      <c r="E21" s="38"/>
      <c r="F21" s="38"/>
      <c r="G21" s="38"/>
      <c r="H21" s="38"/>
      <c r="I21" s="38"/>
      <c r="J21" s="46"/>
      <c r="K21" s="48">
        <f>J21/'ABS Estimated Population'!D8</f>
        <v>0</v>
      </c>
    </row>
    <row r="22" spans="1:12" s="17" customFormat="1" ht="20.100000000000001" customHeight="1" x14ac:dyDescent="0.2">
      <c r="A22" s="71"/>
      <c r="B22" s="11" t="s">
        <v>9</v>
      </c>
      <c r="C22" s="38"/>
      <c r="D22" s="38"/>
      <c r="E22" s="38"/>
      <c r="F22" s="38"/>
      <c r="G22" s="38"/>
      <c r="H22" s="38"/>
      <c r="I22" s="38"/>
      <c r="J22" s="46"/>
      <c r="K22" s="48">
        <f>J22/'ABS Estimated Population'!D9</f>
        <v>0</v>
      </c>
    </row>
    <row r="23" spans="1:12" s="17" customFormat="1" ht="20.100000000000001" customHeight="1" x14ac:dyDescent="0.2">
      <c r="A23" s="71"/>
      <c r="B23" s="11" t="s">
        <v>10</v>
      </c>
      <c r="C23" s="38"/>
      <c r="D23" s="38"/>
      <c r="E23" s="38"/>
      <c r="F23" s="38"/>
      <c r="G23" s="38"/>
      <c r="H23" s="38"/>
      <c r="I23" s="38"/>
      <c r="J23" s="46"/>
      <c r="K23" s="48">
        <f>J23/'ABS Estimated Population'!D10</f>
        <v>0</v>
      </c>
    </row>
    <row r="24" spans="1:12" s="17" customFormat="1" ht="20.100000000000001" customHeight="1" x14ac:dyDescent="0.2">
      <c r="A24" s="64" t="s">
        <v>18</v>
      </c>
      <c r="B24" s="65"/>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64" t="s">
        <v>11</v>
      </c>
      <c r="B27" s="64"/>
      <c r="C27" s="72" t="s">
        <v>0</v>
      </c>
      <c r="D27" s="73"/>
      <c r="E27" s="73"/>
      <c r="F27" s="73"/>
      <c r="G27" s="73"/>
      <c r="H27" s="73"/>
      <c r="I27" s="73"/>
      <c r="J27" s="73"/>
      <c r="K27" s="74"/>
    </row>
    <row r="28" spans="1:12" s="17" customFormat="1" ht="39.950000000000003" customHeight="1" x14ac:dyDescent="0.2">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5" t="s">
        <v>17</v>
      </c>
      <c r="B29" s="11" t="s">
        <v>3</v>
      </c>
      <c r="C29" s="12"/>
      <c r="D29" s="38"/>
      <c r="E29" s="38"/>
      <c r="F29" s="38"/>
      <c r="G29" s="38"/>
      <c r="H29" s="38"/>
      <c r="I29" s="38"/>
      <c r="J29" s="38"/>
      <c r="K29" s="48">
        <f>J29/'ABS Estimated Population'!C3</f>
        <v>0</v>
      </c>
      <c r="L29" s="23"/>
    </row>
    <row r="30" spans="1:12" s="17" customFormat="1" ht="20.100000000000001" customHeight="1" x14ac:dyDescent="0.2">
      <c r="A30" s="75"/>
      <c r="B30" s="11" t="s">
        <v>4</v>
      </c>
      <c r="C30" s="12"/>
      <c r="D30" s="38"/>
      <c r="E30" s="38"/>
      <c r="F30" s="38"/>
      <c r="G30" s="38"/>
      <c r="H30" s="38"/>
      <c r="I30" s="38"/>
      <c r="J30" s="38"/>
      <c r="K30" s="48">
        <f>J30/'ABS Estimated Population'!C4</f>
        <v>0</v>
      </c>
      <c r="L30" s="23"/>
    </row>
    <row r="31" spans="1:12" s="17" customFormat="1" ht="20.100000000000001" customHeight="1" x14ac:dyDescent="0.2">
      <c r="A31" s="75"/>
      <c r="B31" s="11" t="s">
        <v>5</v>
      </c>
      <c r="C31" s="12"/>
      <c r="D31" s="38"/>
      <c r="E31" s="38"/>
      <c r="F31" s="38"/>
      <c r="G31" s="38"/>
      <c r="H31" s="38"/>
      <c r="I31" s="38"/>
      <c r="J31" s="38"/>
      <c r="K31" s="48">
        <f>J31/'ABS Estimated Population'!C5</f>
        <v>0</v>
      </c>
      <c r="L31" s="23"/>
    </row>
    <row r="32" spans="1:12" s="17" customFormat="1" ht="20.100000000000001" customHeight="1" x14ac:dyDescent="0.2">
      <c r="A32" s="75"/>
      <c r="B32" s="11" t="s">
        <v>6</v>
      </c>
      <c r="C32" s="12"/>
      <c r="D32" s="38"/>
      <c r="E32" s="38"/>
      <c r="F32" s="38"/>
      <c r="G32" s="38"/>
      <c r="H32" s="38"/>
      <c r="I32" s="38"/>
      <c r="J32" s="38"/>
      <c r="K32" s="48">
        <f>J32/'ABS Estimated Population'!C6</f>
        <v>0</v>
      </c>
      <c r="L32" s="23"/>
    </row>
    <row r="33" spans="1:14" s="17" customFormat="1" ht="20.100000000000001" customHeight="1" x14ac:dyDescent="0.2">
      <c r="A33" s="75"/>
      <c r="B33" s="11" t="s">
        <v>7</v>
      </c>
      <c r="C33" s="12"/>
      <c r="D33" s="38"/>
      <c r="E33" s="38"/>
      <c r="F33" s="38"/>
      <c r="G33" s="38"/>
      <c r="H33" s="38"/>
      <c r="I33" s="38"/>
      <c r="J33" s="38"/>
      <c r="K33" s="48">
        <f>J33/'ABS Estimated Population'!C7</f>
        <v>0</v>
      </c>
      <c r="L33" s="23"/>
    </row>
    <row r="34" spans="1:14" s="17" customFormat="1" ht="20.100000000000001" customHeight="1" x14ac:dyDescent="0.2">
      <c r="A34" s="75"/>
      <c r="B34" s="11" t="s">
        <v>8</v>
      </c>
      <c r="C34" s="12"/>
      <c r="D34" s="38"/>
      <c r="E34" s="38"/>
      <c r="F34" s="38"/>
      <c r="G34" s="38"/>
      <c r="H34" s="38"/>
      <c r="I34" s="38"/>
      <c r="J34" s="38"/>
      <c r="K34" s="48">
        <f>J34/'ABS Estimated Population'!C8</f>
        <v>0</v>
      </c>
      <c r="L34" s="23"/>
    </row>
    <row r="35" spans="1:14" s="17" customFormat="1" ht="20.100000000000001" customHeight="1" x14ac:dyDescent="0.2">
      <c r="A35" s="75"/>
      <c r="B35" s="11" t="s">
        <v>9</v>
      </c>
      <c r="C35" s="12"/>
      <c r="D35" s="38"/>
      <c r="E35" s="38"/>
      <c r="F35" s="38"/>
      <c r="G35" s="38"/>
      <c r="H35" s="38"/>
      <c r="I35" s="38"/>
      <c r="J35" s="38"/>
      <c r="K35" s="48">
        <f>J35/'ABS Estimated Population'!C9</f>
        <v>0</v>
      </c>
      <c r="L35" s="23"/>
    </row>
    <row r="36" spans="1:14" s="17" customFormat="1" ht="20.100000000000001" customHeight="1" x14ac:dyDescent="0.2">
      <c r="A36" s="75"/>
      <c r="B36" s="11" t="s">
        <v>10</v>
      </c>
      <c r="C36" s="12"/>
      <c r="D36" s="38"/>
      <c r="E36" s="38"/>
      <c r="F36" s="38"/>
      <c r="G36" s="38"/>
      <c r="H36" s="38"/>
      <c r="I36" s="38"/>
      <c r="J36" s="38"/>
      <c r="K36" s="48">
        <f>J36/'ABS Estimated Population'!C10</f>
        <v>0</v>
      </c>
      <c r="L36" s="23"/>
    </row>
    <row r="37" spans="1:14" s="17" customFormat="1" ht="20.100000000000001" customHeight="1" x14ac:dyDescent="0.2">
      <c r="A37" s="64" t="s">
        <v>18</v>
      </c>
      <c r="B37" s="65"/>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2"/>
    <row r="39" spans="1:14" s="8" customFormat="1" ht="20.100000000000001" customHeight="1" x14ac:dyDescent="0.2">
      <c r="A39" s="66" t="s">
        <v>19</v>
      </c>
      <c r="B39" s="61"/>
      <c r="C39" s="61"/>
      <c r="D39" s="61"/>
      <c r="E39" s="61"/>
      <c r="F39" s="61"/>
      <c r="G39" s="61"/>
      <c r="H39" s="61"/>
      <c r="I39" s="61"/>
      <c r="J39" s="61"/>
      <c r="K39" s="61"/>
    </row>
    <row r="40" spans="1:14" s="8" customFormat="1" ht="20.100000000000001" customHeight="1" x14ac:dyDescent="0.2">
      <c r="A40" s="67" t="s">
        <v>39</v>
      </c>
      <c r="B40" s="68"/>
      <c r="C40" s="68"/>
      <c r="D40" s="68"/>
      <c r="E40" s="68"/>
      <c r="F40" s="68"/>
      <c r="G40" s="68"/>
      <c r="H40" s="68"/>
      <c r="I40" s="68"/>
      <c r="J40" s="68"/>
      <c r="K40" s="68"/>
    </row>
    <row r="41" spans="1:14" s="8" customFormat="1" ht="20.100000000000001" customHeight="1" x14ac:dyDescent="0.2">
      <c r="A41" s="68"/>
      <c r="B41" s="68"/>
      <c r="C41" s="68"/>
      <c r="D41" s="68"/>
      <c r="E41" s="68"/>
      <c r="F41" s="68"/>
      <c r="G41" s="68"/>
      <c r="H41" s="68"/>
      <c r="I41" s="68"/>
      <c r="J41" s="68"/>
      <c r="K41" s="68"/>
    </row>
    <row r="42" spans="1:14" s="8" customFormat="1" ht="20.100000000000001" customHeight="1" x14ac:dyDescent="0.2">
      <c r="A42" s="60" t="s">
        <v>30</v>
      </c>
      <c r="B42" s="69"/>
      <c r="C42" s="69"/>
      <c r="D42" s="69"/>
      <c r="E42" s="69"/>
      <c r="F42" s="69"/>
      <c r="G42" s="69"/>
      <c r="H42" s="69"/>
      <c r="I42" s="69"/>
      <c r="J42" s="69"/>
      <c r="K42" s="69"/>
      <c r="L42" s="26"/>
      <c r="M42" s="24"/>
      <c r="N42" s="24"/>
    </row>
    <row r="43" spans="1:14" s="8" customFormat="1" ht="20.100000000000001" customHeight="1" x14ac:dyDescent="0.2">
      <c r="A43" s="70" t="s">
        <v>27</v>
      </c>
      <c r="B43" s="70"/>
      <c r="C43" s="70"/>
      <c r="D43" s="70"/>
      <c r="E43" s="70"/>
      <c r="F43" s="70"/>
      <c r="G43" s="70"/>
      <c r="H43" s="70"/>
      <c r="I43" s="70"/>
      <c r="J43" s="70"/>
      <c r="K43" s="70"/>
      <c r="L43" s="24"/>
      <c r="M43" s="24"/>
      <c r="N43" s="24"/>
    </row>
    <row r="44" spans="1:14" s="8" customFormat="1" ht="20.100000000000001" customHeight="1" x14ac:dyDescent="0.2">
      <c r="A44" s="70"/>
      <c r="B44" s="70"/>
      <c r="C44" s="70"/>
      <c r="D44" s="70"/>
      <c r="E44" s="70"/>
      <c r="F44" s="70"/>
      <c r="G44" s="70"/>
      <c r="H44" s="70"/>
      <c r="I44" s="70"/>
      <c r="J44" s="70"/>
      <c r="K44" s="70"/>
      <c r="L44" s="24"/>
      <c r="M44" s="24"/>
      <c r="N44" s="24"/>
    </row>
    <row r="45" spans="1:14" s="8" customFormat="1" ht="20.100000000000001" customHeight="1" x14ac:dyDescent="0.2">
      <c r="A45" s="60" t="s">
        <v>29</v>
      </c>
      <c r="B45" s="61"/>
      <c r="C45" s="61"/>
      <c r="D45" s="61"/>
      <c r="E45" s="61"/>
      <c r="F45" s="61"/>
      <c r="G45" s="61"/>
      <c r="H45" s="61"/>
      <c r="I45" s="61"/>
      <c r="J45" s="61"/>
      <c r="K45" s="61"/>
      <c r="M45" s="19"/>
      <c r="N45" s="19"/>
    </row>
    <row r="46" spans="1:14" s="20" customFormat="1" ht="20.100000000000001" customHeight="1" x14ac:dyDescent="0.2">
      <c r="A46" s="62" t="s">
        <v>40</v>
      </c>
      <c r="B46" s="63"/>
      <c r="C46" s="63"/>
      <c r="D46" s="63"/>
      <c r="E46" s="63"/>
      <c r="F46" s="63"/>
      <c r="G46" s="63"/>
      <c r="H46" s="63"/>
      <c r="I46" s="63"/>
      <c r="J46" s="63"/>
      <c r="K46" s="63"/>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&amp;KFF000031/03/20**</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E094C-9DAB-4250-9B2C-A60E11AA520F}">
  <sheetPr>
    <pageSetUpPr fitToPage="1"/>
  </sheetPr>
  <dimension ref="A1:N47"/>
  <sheetViews>
    <sheetView showRuler="0" view="pageLayout" topLeftCell="A33" zoomScaleNormal="100" workbookViewId="0">
      <selection activeCell="A40" sqref="A40:K41"/>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76" t="s">
        <v>11</v>
      </c>
      <c r="B1" s="77"/>
      <c r="C1" s="78"/>
      <c r="D1" s="79"/>
      <c r="E1" s="80"/>
    </row>
    <row r="2" spans="1:11" s="8" customFormat="1" ht="127.5" x14ac:dyDescent="0.2">
      <c r="A2" s="77"/>
      <c r="B2" s="77"/>
      <c r="C2" s="7" t="s">
        <v>26</v>
      </c>
      <c r="D2" s="7" t="s">
        <v>25</v>
      </c>
      <c r="E2" s="9" t="s">
        <v>22</v>
      </c>
      <c r="F2" s="10"/>
    </row>
    <row r="3" spans="1:11" s="17" customFormat="1" ht="20.100000000000001" customHeight="1" x14ac:dyDescent="0.2">
      <c r="A3" s="71" t="s">
        <v>17</v>
      </c>
      <c r="B3" s="11" t="s">
        <v>3</v>
      </c>
      <c r="C3" s="45"/>
      <c r="D3" s="39"/>
      <c r="E3" s="13">
        <f>IF(C3=0,0,(C3-'MAR 26'!C3)/'MAR 26'!C3)</f>
        <v>0</v>
      </c>
      <c r="F3" s="22"/>
    </row>
    <row r="4" spans="1:11" s="17" customFormat="1" ht="20.100000000000001" customHeight="1" x14ac:dyDescent="0.2">
      <c r="A4" s="71"/>
      <c r="B4" s="11" t="s">
        <v>4</v>
      </c>
      <c r="C4" s="45"/>
      <c r="D4" s="39"/>
      <c r="E4" s="13">
        <f>IF(C4=0,0,(C4-'MAR 26'!C4)/'MAR 26'!C4)</f>
        <v>0</v>
      </c>
      <c r="F4" s="22"/>
    </row>
    <row r="5" spans="1:11" s="17" customFormat="1" ht="20.100000000000001" customHeight="1" x14ac:dyDescent="0.2">
      <c r="A5" s="71"/>
      <c r="B5" s="11" t="s">
        <v>5</v>
      </c>
      <c r="C5" s="45"/>
      <c r="D5" s="39"/>
      <c r="E5" s="13">
        <f>IF(C5=0,0,(C5-'MAR 26'!C5)/'MAR 26'!C5)</f>
        <v>0</v>
      </c>
      <c r="F5" s="22"/>
    </row>
    <row r="6" spans="1:11" s="17" customFormat="1" ht="20.100000000000001" customHeight="1" x14ac:dyDescent="0.2">
      <c r="A6" s="71"/>
      <c r="B6" s="11" t="s">
        <v>6</v>
      </c>
      <c r="C6" s="45"/>
      <c r="D6" s="39"/>
      <c r="E6" s="13">
        <f>IF(C6=0,0,(C6-'MAR 26'!C6)/'MAR 26'!C6)</f>
        <v>0</v>
      </c>
      <c r="F6" s="22"/>
    </row>
    <row r="7" spans="1:11" s="17" customFormat="1" ht="20.100000000000001" customHeight="1" x14ac:dyDescent="0.2">
      <c r="A7" s="71"/>
      <c r="B7" s="11" t="s">
        <v>7</v>
      </c>
      <c r="C7" s="45"/>
      <c r="D7" s="39"/>
      <c r="E7" s="13">
        <f>IF(C7=0,0,(C7-'MAR 26'!C7)/'MAR 26'!C7)</f>
        <v>0</v>
      </c>
      <c r="F7" s="22"/>
    </row>
    <row r="8" spans="1:11" s="17" customFormat="1" ht="20.100000000000001" customHeight="1" x14ac:dyDescent="0.2">
      <c r="A8" s="71"/>
      <c r="B8" s="11" t="s">
        <v>8</v>
      </c>
      <c r="C8" s="45"/>
      <c r="D8" s="39"/>
      <c r="E8" s="13">
        <f>IF(C8=0,0,(C8-'MAR 26'!C8)/'MAR 26'!C8)</f>
        <v>0</v>
      </c>
      <c r="F8" s="22"/>
    </row>
    <row r="9" spans="1:11" s="17" customFormat="1" ht="20.100000000000001" customHeight="1" x14ac:dyDescent="0.2">
      <c r="A9" s="71"/>
      <c r="B9" s="11" t="s">
        <v>9</v>
      </c>
      <c r="C9" s="45"/>
      <c r="D9" s="39"/>
      <c r="E9" s="13">
        <f>IF(C9=0,0,(C9-'MAR 26'!C9)/'MAR 26'!C9)</f>
        <v>0</v>
      </c>
      <c r="F9" s="22"/>
    </row>
    <row r="10" spans="1:11" s="17" customFormat="1" ht="20.100000000000001" customHeight="1" x14ac:dyDescent="0.2">
      <c r="A10" s="71"/>
      <c r="B10" s="11" t="s">
        <v>10</v>
      </c>
      <c r="C10"/>
      <c r="D10" s="39"/>
      <c r="E10" s="13">
        <f>IF(C10=0,0,(C10-'MAR 26'!C10)/'MAR 26'!C10)</f>
        <v>0</v>
      </c>
      <c r="F10" s="22"/>
    </row>
    <row r="11" spans="1:11" s="8" customFormat="1" ht="20.100000000000001" customHeight="1" x14ac:dyDescent="0.2">
      <c r="A11" s="64" t="s">
        <v>18</v>
      </c>
      <c r="B11" s="65"/>
      <c r="C11" s="44">
        <f>SUM(C3:C10)</f>
        <v>0</v>
      </c>
      <c r="D11" s="14">
        <f>SUM(D3:D10)</f>
        <v>0</v>
      </c>
      <c r="E11" s="15">
        <f>IF(C11=0,0,(C11-'MAR 26'!C11)/'MAR 26'!C11)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4" t="s">
        <v>11</v>
      </c>
      <c r="B14" s="64"/>
      <c r="C14" s="81" t="s">
        <v>1</v>
      </c>
      <c r="D14" s="82"/>
      <c r="E14" s="82"/>
      <c r="F14" s="82"/>
      <c r="G14" s="82"/>
      <c r="H14" s="82"/>
      <c r="I14" s="82"/>
      <c r="J14" s="82"/>
      <c r="K14" s="83"/>
    </row>
    <row r="15" spans="1:11" s="17" customFormat="1" ht="39.950000000000003" customHeight="1" x14ac:dyDescent="0.2">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71" t="s">
        <v>17</v>
      </c>
      <c r="B16" s="11" t="s">
        <v>3</v>
      </c>
      <c r="C16" s="38"/>
      <c r="D16" s="38"/>
      <c r="E16" s="38"/>
      <c r="F16" s="38"/>
      <c r="G16" s="38"/>
      <c r="H16" s="38"/>
      <c r="I16" s="38"/>
      <c r="J16" s="46"/>
      <c r="K16" s="48">
        <f>J16/'ABS Estimated Population'!D3</f>
        <v>0</v>
      </c>
    </row>
    <row r="17" spans="1:12" s="17" customFormat="1" ht="20.100000000000001" customHeight="1" x14ac:dyDescent="0.2">
      <c r="A17" s="71"/>
      <c r="B17" s="11" t="s">
        <v>4</v>
      </c>
      <c r="C17" s="38"/>
      <c r="D17" s="38"/>
      <c r="E17" s="38"/>
      <c r="F17" s="38"/>
      <c r="G17" s="38"/>
      <c r="H17" s="38"/>
      <c r="I17" s="38"/>
      <c r="J17" s="46"/>
      <c r="K17" s="48">
        <f>J17/'ABS Estimated Population'!D4</f>
        <v>0</v>
      </c>
    </row>
    <row r="18" spans="1:12" s="17" customFormat="1" ht="20.100000000000001" customHeight="1" x14ac:dyDescent="0.2">
      <c r="A18" s="71"/>
      <c r="B18" s="11" t="s">
        <v>5</v>
      </c>
      <c r="C18" s="38"/>
      <c r="D18" s="38"/>
      <c r="E18" s="38"/>
      <c r="F18" s="38"/>
      <c r="G18" s="38"/>
      <c r="H18" s="38"/>
      <c r="I18" s="38"/>
      <c r="J18" s="46"/>
      <c r="K18" s="48">
        <f>J18/'ABS Estimated Population'!D5</f>
        <v>0</v>
      </c>
    </row>
    <row r="19" spans="1:12" s="17" customFormat="1" ht="20.100000000000001" customHeight="1" x14ac:dyDescent="0.2">
      <c r="A19" s="71"/>
      <c r="B19" s="11" t="s">
        <v>6</v>
      </c>
      <c r="C19" s="38"/>
      <c r="D19" s="38"/>
      <c r="E19" s="38"/>
      <c r="F19" s="38"/>
      <c r="G19" s="38"/>
      <c r="H19" s="38"/>
      <c r="I19" s="38"/>
      <c r="J19" s="46"/>
      <c r="K19" s="48">
        <f>J19/'ABS Estimated Population'!D6</f>
        <v>0</v>
      </c>
    </row>
    <row r="20" spans="1:12" s="17" customFormat="1" ht="20.100000000000001" customHeight="1" x14ac:dyDescent="0.2">
      <c r="A20" s="71"/>
      <c r="B20" s="11" t="s">
        <v>7</v>
      </c>
      <c r="C20" s="38"/>
      <c r="D20" s="38"/>
      <c r="E20" s="38"/>
      <c r="F20" s="38"/>
      <c r="G20" s="38"/>
      <c r="H20" s="38"/>
      <c r="I20" s="38"/>
      <c r="J20" s="46"/>
      <c r="K20" s="48">
        <f>J20/'ABS Estimated Population'!D7</f>
        <v>0</v>
      </c>
    </row>
    <row r="21" spans="1:12" s="17" customFormat="1" ht="20.100000000000001" customHeight="1" x14ac:dyDescent="0.2">
      <c r="A21" s="71"/>
      <c r="B21" s="11" t="s">
        <v>8</v>
      </c>
      <c r="C21" s="38"/>
      <c r="D21" s="38"/>
      <c r="E21" s="38"/>
      <c r="F21" s="38"/>
      <c r="G21" s="38"/>
      <c r="H21" s="38"/>
      <c r="I21" s="38"/>
      <c r="J21" s="46"/>
      <c r="K21" s="48">
        <f>J21/'ABS Estimated Population'!D8</f>
        <v>0</v>
      </c>
    </row>
    <row r="22" spans="1:12" s="17" customFormat="1" ht="20.100000000000001" customHeight="1" x14ac:dyDescent="0.2">
      <c r="A22" s="71"/>
      <c r="B22" s="11" t="s">
        <v>9</v>
      </c>
      <c r="C22" s="38"/>
      <c r="D22" s="38"/>
      <c r="E22" s="38"/>
      <c r="F22" s="38"/>
      <c r="G22" s="38"/>
      <c r="H22" s="38"/>
      <c r="I22" s="38"/>
      <c r="J22" s="46"/>
      <c r="K22" s="48">
        <f>J22/'ABS Estimated Population'!D9</f>
        <v>0</v>
      </c>
    </row>
    <row r="23" spans="1:12" s="17" customFormat="1" ht="20.100000000000001" customHeight="1" x14ac:dyDescent="0.2">
      <c r="A23" s="71"/>
      <c r="B23" s="11" t="s">
        <v>10</v>
      </c>
      <c r="C23" s="38"/>
      <c r="D23" s="38"/>
      <c r="E23" s="38"/>
      <c r="F23" s="38"/>
      <c r="G23" s="38"/>
      <c r="H23" s="38"/>
      <c r="I23" s="38"/>
      <c r="J23" s="46"/>
      <c r="K23" s="48">
        <f>J23/'ABS Estimated Population'!D10</f>
        <v>0</v>
      </c>
    </row>
    <row r="24" spans="1:12" s="17" customFormat="1" ht="20.100000000000001" customHeight="1" x14ac:dyDescent="0.2">
      <c r="A24" s="64" t="s">
        <v>18</v>
      </c>
      <c r="B24" s="65"/>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64" t="s">
        <v>11</v>
      </c>
      <c r="B27" s="64"/>
      <c r="C27" s="72" t="s">
        <v>0</v>
      </c>
      <c r="D27" s="73"/>
      <c r="E27" s="73"/>
      <c r="F27" s="73"/>
      <c r="G27" s="73"/>
      <c r="H27" s="73"/>
      <c r="I27" s="73"/>
      <c r="J27" s="73"/>
      <c r="K27" s="74"/>
    </row>
    <row r="28" spans="1:12" s="17" customFormat="1" ht="39.950000000000003" customHeight="1" x14ac:dyDescent="0.2">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5" t="s">
        <v>17</v>
      </c>
      <c r="B29" s="11" t="s">
        <v>3</v>
      </c>
      <c r="C29" s="12"/>
      <c r="D29" s="38"/>
      <c r="E29" s="38"/>
      <c r="F29" s="38"/>
      <c r="G29" s="38"/>
      <c r="H29" s="38"/>
      <c r="I29" s="38"/>
      <c r="J29" s="38"/>
      <c r="K29" s="48">
        <f>J29/'ABS Estimated Population'!C3</f>
        <v>0</v>
      </c>
      <c r="L29" s="23"/>
    </row>
    <row r="30" spans="1:12" s="17" customFormat="1" ht="20.100000000000001" customHeight="1" x14ac:dyDescent="0.2">
      <c r="A30" s="75"/>
      <c r="B30" s="11" t="s">
        <v>4</v>
      </c>
      <c r="C30" s="12"/>
      <c r="D30" s="38"/>
      <c r="E30" s="38"/>
      <c r="F30" s="38"/>
      <c r="G30" s="38"/>
      <c r="H30" s="38"/>
      <c r="I30" s="38"/>
      <c r="J30" s="38"/>
      <c r="K30" s="48">
        <f>J30/'ABS Estimated Population'!C4</f>
        <v>0</v>
      </c>
      <c r="L30" s="23"/>
    </row>
    <row r="31" spans="1:12" s="17" customFormat="1" ht="20.100000000000001" customHeight="1" x14ac:dyDescent="0.2">
      <c r="A31" s="75"/>
      <c r="B31" s="11" t="s">
        <v>5</v>
      </c>
      <c r="C31" s="12"/>
      <c r="D31" s="38"/>
      <c r="E31" s="38"/>
      <c r="F31" s="38"/>
      <c r="G31" s="38"/>
      <c r="H31" s="38"/>
      <c r="I31" s="38"/>
      <c r="J31" s="38"/>
      <c r="K31" s="48">
        <f>J31/'ABS Estimated Population'!C5</f>
        <v>0</v>
      </c>
      <c r="L31" s="23"/>
    </row>
    <row r="32" spans="1:12" s="17" customFormat="1" ht="20.100000000000001" customHeight="1" x14ac:dyDescent="0.2">
      <c r="A32" s="75"/>
      <c r="B32" s="11" t="s">
        <v>6</v>
      </c>
      <c r="C32" s="12"/>
      <c r="D32" s="38"/>
      <c r="E32" s="38"/>
      <c r="F32" s="38"/>
      <c r="G32" s="38"/>
      <c r="H32" s="38"/>
      <c r="I32" s="38"/>
      <c r="J32" s="38"/>
      <c r="K32" s="48">
        <f>J32/'ABS Estimated Population'!C6</f>
        <v>0</v>
      </c>
      <c r="L32" s="23"/>
    </row>
    <row r="33" spans="1:14" s="17" customFormat="1" ht="20.100000000000001" customHeight="1" x14ac:dyDescent="0.2">
      <c r="A33" s="75"/>
      <c r="B33" s="11" t="s">
        <v>7</v>
      </c>
      <c r="C33" s="12"/>
      <c r="D33" s="38"/>
      <c r="E33" s="38"/>
      <c r="F33" s="38"/>
      <c r="G33" s="38"/>
      <c r="H33" s="38"/>
      <c r="I33" s="38"/>
      <c r="J33" s="38"/>
      <c r="K33" s="48">
        <f>J33/'ABS Estimated Population'!C7</f>
        <v>0</v>
      </c>
      <c r="L33" s="23"/>
    </row>
    <row r="34" spans="1:14" s="17" customFormat="1" ht="20.100000000000001" customHeight="1" x14ac:dyDescent="0.2">
      <c r="A34" s="75"/>
      <c r="B34" s="11" t="s">
        <v>8</v>
      </c>
      <c r="C34" s="12"/>
      <c r="D34" s="38"/>
      <c r="E34" s="38"/>
      <c r="F34" s="38"/>
      <c r="G34" s="38"/>
      <c r="H34" s="38"/>
      <c r="I34" s="38"/>
      <c r="J34" s="38"/>
      <c r="K34" s="48">
        <f>J34/'ABS Estimated Population'!C8</f>
        <v>0</v>
      </c>
      <c r="L34" s="23"/>
    </row>
    <row r="35" spans="1:14" s="17" customFormat="1" ht="20.100000000000001" customHeight="1" x14ac:dyDescent="0.2">
      <c r="A35" s="75"/>
      <c r="B35" s="11" t="s">
        <v>9</v>
      </c>
      <c r="C35" s="12"/>
      <c r="D35" s="38"/>
      <c r="E35" s="38"/>
      <c r="F35" s="38"/>
      <c r="G35" s="38"/>
      <c r="H35" s="38"/>
      <c r="I35" s="38"/>
      <c r="J35" s="38"/>
      <c r="K35" s="48">
        <f>J35/'ABS Estimated Population'!C9</f>
        <v>0</v>
      </c>
      <c r="L35" s="23"/>
    </row>
    <row r="36" spans="1:14" s="17" customFormat="1" ht="20.100000000000001" customHeight="1" x14ac:dyDescent="0.2">
      <c r="A36" s="75"/>
      <c r="B36" s="11" t="s">
        <v>10</v>
      </c>
      <c r="C36" s="12"/>
      <c r="D36" s="38"/>
      <c r="E36" s="38"/>
      <c r="F36" s="38"/>
      <c r="G36" s="38"/>
      <c r="H36" s="38"/>
      <c r="I36" s="38"/>
      <c r="J36" s="38"/>
      <c r="K36" s="48">
        <f>J36/'ABS Estimated Population'!C10</f>
        <v>0</v>
      </c>
      <c r="L36" s="23"/>
    </row>
    <row r="37" spans="1:14" s="17" customFormat="1" ht="20.100000000000001" customHeight="1" x14ac:dyDescent="0.2">
      <c r="A37" s="64" t="s">
        <v>18</v>
      </c>
      <c r="B37" s="65"/>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2"/>
    <row r="39" spans="1:14" s="8" customFormat="1" ht="20.100000000000001" customHeight="1" x14ac:dyDescent="0.2">
      <c r="A39" s="66" t="s">
        <v>19</v>
      </c>
      <c r="B39" s="61"/>
      <c r="C39" s="61"/>
      <c r="D39" s="61"/>
      <c r="E39" s="61"/>
      <c r="F39" s="61"/>
      <c r="G39" s="61"/>
      <c r="H39" s="61"/>
      <c r="I39" s="61"/>
      <c r="J39" s="61"/>
      <c r="K39" s="61"/>
    </row>
    <row r="40" spans="1:14" s="8" customFormat="1" ht="20.100000000000001" customHeight="1" x14ac:dyDescent="0.2">
      <c r="A40" s="67" t="s">
        <v>39</v>
      </c>
      <c r="B40" s="68"/>
      <c r="C40" s="68"/>
      <c r="D40" s="68"/>
      <c r="E40" s="68"/>
      <c r="F40" s="68"/>
      <c r="G40" s="68"/>
      <c r="H40" s="68"/>
      <c r="I40" s="68"/>
      <c r="J40" s="68"/>
      <c r="K40" s="68"/>
    </row>
    <row r="41" spans="1:14" s="8" customFormat="1" ht="20.100000000000001" customHeight="1" x14ac:dyDescent="0.2">
      <c r="A41" s="68"/>
      <c r="B41" s="68"/>
      <c r="C41" s="68"/>
      <c r="D41" s="68"/>
      <c r="E41" s="68"/>
      <c r="F41" s="68"/>
      <c r="G41" s="68"/>
      <c r="H41" s="68"/>
      <c r="I41" s="68"/>
      <c r="J41" s="68"/>
      <c r="K41" s="68"/>
    </row>
    <row r="42" spans="1:14" s="8" customFormat="1" ht="20.100000000000001" customHeight="1" x14ac:dyDescent="0.2">
      <c r="A42" s="60" t="s">
        <v>30</v>
      </c>
      <c r="B42" s="69"/>
      <c r="C42" s="69"/>
      <c r="D42" s="69"/>
      <c r="E42" s="69"/>
      <c r="F42" s="69"/>
      <c r="G42" s="69"/>
      <c r="H42" s="69"/>
      <c r="I42" s="69"/>
      <c r="J42" s="69"/>
      <c r="K42" s="69"/>
      <c r="L42" s="26"/>
      <c r="M42" s="24"/>
      <c r="N42" s="24"/>
    </row>
    <row r="43" spans="1:14" s="8" customFormat="1" ht="20.100000000000001" customHeight="1" x14ac:dyDescent="0.2">
      <c r="A43" s="70" t="s">
        <v>27</v>
      </c>
      <c r="B43" s="70"/>
      <c r="C43" s="70"/>
      <c r="D43" s="70"/>
      <c r="E43" s="70"/>
      <c r="F43" s="70"/>
      <c r="G43" s="70"/>
      <c r="H43" s="70"/>
      <c r="I43" s="70"/>
      <c r="J43" s="70"/>
      <c r="K43" s="70"/>
      <c r="L43" s="24"/>
      <c r="M43" s="24"/>
      <c r="N43" s="24"/>
    </row>
    <row r="44" spans="1:14" s="8" customFormat="1" ht="20.100000000000001" customHeight="1" x14ac:dyDescent="0.2">
      <c r="A44" s="70"/>
      <c r="B44" s="70"/>
      <c r="C44" s="70"/>
      <c r="D44" s="70"/>
      <c r="E44" s="70"/>
      <c r="F44" s="70"/>
      <c r="G44" s="70"/>
      <c r="H44" s="70"/>
      <c r="I44" s="70"/>
      <c r="J44" s="70"/>
      <c r="K44" s="70"/>
      <c r="L44" s="24"/>
      <c r="M44" s="24"/>
      <c r="N44" s="24"/>
    </row>
    <row r="45" spans="1:14" s="8" customFormat="1" ht="20.100000000000001" customHeight="1" x14ac:dyDescent="0.2">
      <c r="A45" s="60" t="s">
        <v>29</v>
      </c>
      <c r="B45" s="61"/>
      <c r="C45" s="61"/>
      <c r="D45" s="61"/>
      <c r="E45" s="61"/>
      <c r="F45" s="61"/>
      <c r="G45" s="61"/>
      <c r="H45" s="61"/>
      <c r="I45" s="61"/>
      <c r="J45" s="61"/>
      <c r="K45" s="61"/>
      <c r="M45" s="19"/>
      <c r="N45" s="19"/>
    </row>
    <row r="46" spans="1:14" s="20" customFormat="1" ht="20.100000000000001" customHeight="1" x14ac:dyDescent="0.2">
      <c r="A46" s="62" t="s">
        <v>40</v>
      </c>
      <c r="B46" s="63"/>
      <c r="C46" s="63"/>
      <c r="D46" s="63"/>
      <c r="E46" s="63"/>
      <c r="F46" s="63"/>
      <c r="G46" s="63"/>
      <c r="H46" s="63"/>
      <c r="I46" s="63"/>
      <c r="J46" s="63"/>
      <c r="K46" s="63"/>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&amp;14&amp;KFF0000  30/04/20**</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69FF8-B5E9-4245-85A2-CE878379DDCA}">
  <sheetPr>
    <pageSetUpPr fitToPage="1"/>
  </sheetPr>
  <dimension ref="A1:N47"/>
  <sheetViews>
    <sheetView showRuler="0" view="pageLayout" topLeftCell="A33" zoomScaleNormal="100" workbookViewId="0">
      <selection activeCell="A40" sqref="A40:K41"/>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76" t="s">
        <v>11</v>
      </c>
      <c r="B1" s="77"/>
      <c r="C1" s="78"/>
      <c r="D1" s="79"/>
      <c r="E1" s="80"/>
    </row>
    <row r="2" spans="1:11" s="8" customFormat="1" ht="127.5" x14ac:dyDescent="0.2">
      <c r="A2" s="77"/>
      <c r="B2" s="77"/>
      <c r="C2" s="7" t="s">
        <v>26</v>
      </c>
      <c r="D2" s="7" t="s">
        <v>25</v>
      </c>
      <c r="E2" s="9" t="s">
        <v>22</v>
      </c>
      <c r="F2" s="10"/>
    </row>
    <row r="3" spans="1:11" s="17" customFormat="1" ht="20.100000000000001" customHeight="1" x14ac:dyDescent="0.2">
      <c r="A3" s="71" t="s">
        <v>17</v>
      </c>
      <c r="B3" s="11" t="s">
        <v>3</v>
      </c>
      <c r="C3" s="45"/>
      <c r="D3" s="39"/>
      <c r="E3" s="13">
        <f>IF(C3=0,0,(C3-'APR 26'!C3)/'APR 26'!C3)</f>
        <v>0</v>
      </c>
      <c r="F3" s="22"/>
    </row>
    <row r="4" spans="1:11" s="17" customFormat="1" ht="20.100000000000001" customHeight="1" x14ac:dyDescent="0.2">
      <c r="A4" s="71"/>
      <c r="B4" s="11" t="s">
        <v>4</v>
      </c>
      <c r="C4" s="45"/>
      <c r="D4" s="39"/>
      <c r="E4" s="13">
        <f>IF(C4=0,0,(C4-'APR 26'!C4)/'APR 26'!C4)</f>
        <v>0</v>
      </c>
      <c r="F4" s="22"/>
    </row>
    <row r="5" spans="1:11" s="17" customFormat="1" ht="20.100000000000001" customHeight="1" x14ac:dyDescent="0.2">
      <c r="A5" s="71"/>
      <c r="B5" s="11" t="s">
        <v>5</v>
      </c>
      <c r="C5" s="45"/>
      <c r="D5" s="39"/>
      <c r="E5" s="13">
        <f>IF(C5=0,0,(C5-'APR 26'!C5)/'APR 26'!C5)</f>
        <v>0</v>
      </c>
      <c r="F5" s="22"/>
    </row>
    <row r="6" spans="1:11" s="17" customFormat="1" ht="20.100000000000001" customHeight="1" x14ac:dyDescent="0.2">
      <c r="A6" s="71"/>
      <c r="B6" s="11" t="s">
        <v>6</v>
      </c>
      <c r="C6" s="45"/>
      <c r="D6" s="39"/>
      <c r="E6" s="13">
        <f>IF(C6=0,0,(C6-'APR 26'!C6)/'APR 26'!C6)</f>
        <v>0</v>
      </c>
      <c r="F6" s="22"/>
    </row>
    <row r="7" spans="1:11" s="17" customFormat="1" ht="20.100000000000001" customHeight="1" x14ac:dyDescent="0.2">
      <c r="A7" s="71"/>
      <c r="B7" s="11" t="s">
        <v>7</v>
      </c>
      <c r="C7" s="45"/>
      <c r="D7" s="39"/>
      <c r="E7" s="13">
        <f>IF(C7=0,0,(C7-'APR 26'!C7)/'APR 26'!C7)</f>
        <v>0</v>
      </c>
      <c r="F7" s="22"/>
    </row>
    <row r="8" spans="1:11" s="17" customFormat="1" ht="20.100000000000001" customHeight="1" x14ac:dyDescent="0.2">
      <c r="A8" s="71"/>
      <c r="B8" s="11" t="s">
        <v>8</v>
      </c>
      <c r="C8" s="45"/>
      <c r="D8" s="39"/>
      <c r="E8" s="13">
        <f>IF(C8=0,0,(C8-'APR 26'!C8)/'APR 26'!C8)</f>
        <v>0</v>
      </c>
      <c r="F8" s="22"/>
    </row>
    <row r="9" spans="1:11" s="17" customFormat="1" ht="20.100000000000001" customHeight="1" x14ac:dyDescent="0.2">
      <c r="A9" s="71"/>
      <c r="B9" s="11" t="s">
        <v>9</v>
      </c>
      <c r="C9" s="45"/>
      <c r="D9" s="39"/>
      <c r="E9" s="13">
        <f>IF(C9=0,0,(C9-'APR 26'!C9)/'APR 26'!C9)</f>
        <v>0</v>
      </c>
      <c r="F9" s="22"/>
    </row>
    <row r="10" spans="1:11" s="17" customFormat="1" ht="20.100000000000001" customHeight="1" x14ac:dyDescent="0.2">
      <c r="A10" s="71"/>
      <c r="B10" s="11" t="s">
        <v>10</v>
      </c>
      <c r="C10"/>
      <c r="D10" s="39"/>
      <c r="E10" s="13">
        <f>IF(C10=0,0,(C10-'APR 26'!C10)/'APR 26'!C10)</f>
        <v>0</v>
      </c>
      <c r="F10" s="22"/>
    </row>
    <row r="11" spans="1:11" s="8" customFormat="1" ht="20.100000000000001" customHeight="1" x14ac:dyDescent="0.2">
      <c r="A11" s="64" t="s">
        <v>18</v>
      </c>
      <c r="B11" s="65"/>
      <c r="C11" s="44">
        <f>SUM(C3:C10)</f>
        <v>0</v>
      </c>
      <c r="D11" s="14">
        <f>SUM(D3:D10)</f>
        <v>0</v>
      </c>
      <c r="E11" s="15">
        <f>IF(C11=0,0,(C11-'APR 26'!C11)/'APR 26'!C11)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4" t="s">
        <v>11</v>
      </c>
      <c r="B14" s="64"/>
      <c r="C14" s="81" t="s">
        <v>1</v>
      </c>
      <c r="D14" s="82"/>
      <c r="E14" s="82"/>
      <c r="F14" s="82"/>
      <c r="G14" s="82"/>
      <c r="H14" s="82"/>
      <c r="I14" s="82"/>
      <c r="J14" s="82"/>
      <c r="K14" s="83"/>
    </row>
    <row r="15" spans="1:11" s="17" customFormat="1" ht="39.950000000000003" customHeight="1" x14ac:dyDescent="0.2">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71" t="s">
        <v>17</v>
      </c>
      <c r="B16" s="11" t="s">
        <v>3</v>
      </c>
      <c r="C16" s="38"/>
      <c r="D16" s="38"/>
      <c r="E16" s="38"/>
      <c r="F16" s="38"/>
      <c r="G16" s="38"/>
      <c r="H16" s="38"/>
      <c r="I16" s="38"/>
      <c r="J16" s="46"/>
      <c r="K16" s="48">
        <f>J16/'ABS Estimated Population'!D3</f>
        <v>0</v>
      </c>
    </row>
    <row r="17" spans="1:12" s="17" customFormat="1" ht="20.100000000000001" customHeight="1" x14ac:dyDescent="0.2">
      <c r="A17" s="71"/>
      <c r="B17" s="11" t="s">
        <v>4</v>
      </c>
      <c r="C17" s="38"/>
      <c r="D17" s="38"/>
      <c r="E17" s="38"/>
      <c r="F17" s="38"/>
      <c r="G17" s="38"/>
      <c r="H17" s="38"/>
      <c r="I17" s="38"/>
      <c r="J17" s="46"/>
      <c r="K17" s="48">
        <f>J17/'ABS Estimated Population'!D4</f>
        <v>0</v>
      </c>
    </row>
    <row r="18" spans="1:12" s="17" customFormat="1" ht="20.100000000000001" customHeight="1" x14ac:dyDescent="0.2">
      <c r="A18" s="71"/>
      <c r="B18" s="11" t="s">
        <v>5</v>
      </c>
      <c r="C18" s="38"/>
      <c r="D18" s="38"/>
      <c r="E18" s="38"/>
      <c r="F18" s="38"/>
      <c r="G18" s="38"/>
      <c r="H18" s="38"/>
      <c r="I18" s="38"/>
      <c r="J18" s="46"/>
      <c r="K18" s="48">
        <f>J18/'ABS Estimated Population'!D5</f>
        <v>0</v>
      </c>
    </row>
    <row r="19" spans="1:12" s="17" customFormat="1" ht="20.100000000000001" customHeight="1" x14ac:dyDescent="0.2">
      <c r="A19" s="71"/>
      <c r="B19" s="11" t="s">
        <v>6</v>
      </c>
      <c r="C19" s="38"/>
      <c r="D19" s="38"/>
      <c r="E19" s="38"/>
      <c r="F19" s="38"/>
      <c r="G19" s="38"/>
      <c r="H19" s="38"/>
      <c r="I19" s="38"/>
      <c r="J19" s="46"/>
      <c r="K19" s="48">
        <f>J19/'ABS Estimated Population'!D6</f>
        <v>0</v>
      </c>
    </row>
    <row r="20" spans="1:12" s="17" customFormat="1" ht="20.100000000000001" customHeight="1" x14ac:dyDescent="0.2">
      <c r="A20" s="71"/>
      <c r="B20" s="11" t="s">
        <v>7</v>
      </c>
      <c r="C20" s="38"/>
      <c r="D20" s="38"/>
      <c r="E20" s="38"/>
      <c r="F20" s="38"/>
      <c r="G20" s="38"/>
      <c r="H20" s="38"/>
      <c r="I20" s="38"/>
      <c r="J20" s="46"/>
      <c r="K20" s="48">
        <f>J20/'ABS Estimated Population'!D7</f>
        <v>0</v>
      </c>
    </row>
    <row r="21" spans="1:12" s="17" customFormat="1" ht="20.100000000000001" customHeight="1" x14ac:dyDescent="0.2">
      <c r="A21" s="71"/>
      <c r="B21" s="11" t="s">
        <v>8</v>
      </c>
      <c r="C21" s="38"/>
      <c r="D21" s="38"/>
      <c r="E21" s="38"/>
      <c r="F21" s="38"/>
      <c r="G21" s="38"/>
      <c r="H21" s="38"/>
      <c r="I21" s="38"/>
      <c r="J21" s="46"/>
      <c r="K21" s="48">
        <f>J21/'ABS Estimated Population'!D8</f>
        <v>0</v>
      </c>
    </row>
    <row r="22" spans="1:12" s="17" customFormat="1" ht="20.100000000000001" customHeight="1" x14ac:dyDescent="0.2">
      <c r="A22" s="71"/>
      <c r="B22" s="11" t="s">
        <v>9</v>
      </c>
      <c r="C22" s="38"/>
      <c r="D22" s="38"/>
      <c r="E22" s="38"/>
      <c r="F22" s="38"/>
      <c r="G22" s="38"/>
      <c r="H22" s="38"/>
      <c r="I22" s="38"/>
      <c r="J22" s="46"/>
      <c r="K22" s="48">
        <f>J22/'ABS Estimated Population'!D9</f>
        <v>0</v>
      </c>
    </row>
    <row r="23" spans="1:12" s="17" customFormat="1" ht="20.100000000000001" customHeight="1" x14ac:dyDescent="0.2">
      <c r="A23" s="71"/>
      <c r="B23" s="11" t="s">
        <v>10</v>
      </c>
      <c r="C23" s="38"/>
      <c r="D23" s="38"/>
      <c r="E23" s="38"/>
      <c r="F23" s="38"/>
      <c r="G23" s="38"/>
      <c r="H23" s="38"/>
      <c r="I23" s="38"/>
      <c r="J23" s="46"/>
      <c r="K23" s="48">
        <f>J23/'ABS Estimated Population'!D10</f>
        <v>0</v>
      </c>
    </row>
    <row r="24" spans="1:12" s="17" customFormat="1" ht="20.100000000000001" customHeight="1" x14ac:dyDescent="0.2">
      <c r="A24" s="64" t="s">
        <v>18</v>
      </c>
      <c r="B24" s="65"/>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64" t="s">
        <v>11</v>
      </c>
      <c r="B27" s="64"/>
      <c r="C27" s="72" t="s">
        <v>0</v>
      </c>
      <c r="D27" s="73"/>
      <c r="E27" s="73"/>
      <c r="F27" s="73"/>
      <c r="G27" s="73"/>
      <c r="H27" s="73"/>
      <c r="I27" s="73"/>
      <c r="J27" s="73"/>
      <c r="K27" s="74"/>
    </row>
    <row r="28" spans="1:12" s="17" customFormat="1" ht="39.950000000000003" customHeight="1" x14ac:dyDescent="0.2">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5" t="s">
        <v>17</v>
      </c>
      <c r="B29" s="11" t="s">
        <v>3</v>
      </c>
      <c r="C29" s="12"/>
      <c r="D29" s="38"/>
      <c r="E29" s="38"/>
      <c r="F29" s="38"/>
      <c r="G29" s="38"/>
      <c r="H29" s="38"/>
      <c r="I29" s="38"/>
      <c r="J29" s="38"/>
      <c r="K29" s="48">
        <f>J29/'ABS Estimated Population'!C3</f>
        <v>0</v>
      </c>
      <c r="L29" s="23"/>
    </row>
    <row r="30" spans="1:12" s="17" customFormat="1" ht="20.100000000000001" customHeight="1" x14ac:dyDescent="0.2">
      <c r="A30" s="75"/>
      <c r="B30" s="11" t="s">
        <v>4</v>
      </c>
      <c r="C30" s="12"/>
      <c r="D30" s="38"/>
      <c r="E30" s="38"/>
      <c r="F30" s="38"/>
      <c r="G30" s="38"/>
      <c r="H30" s="38"/>
      <c r="I30" s="38"/>
      <c r="J30" s="38"/>
      <c r="K30" s="48">
        <f>J30/'ABS Estimated Population'!C4</f>
        <v>0</v>
      </c>
      <c r="L30" s="23"/>
    </row>
    <row r="31" spans="1:12" s="17" customFormat="1" ht="20.100000000000001" customHeight="1" x14ac:dyDescent="0.2">
      <c r="A31" s="75"/>
      <c r="B31" s="11" t="s">
        <v>5</v>
      </c>
      <c r="C31" s="12"/>
      <c r="D31" s="38"/>
      <c r="E31" s="38"/>
      <c r="F31" s="38"/>
      <c r="G31" s="38"/>
      <c r="H31" s="38"/>
      <c r="I31" s="38"/>
      <c r="J31" s="38"/>
      <c r="K31" s="48">
        <f>J31/'ABS Estimated Population'!C5</f>
        <v>0</v>
      </c>
      <c r="L31" s="23"/>
    </row>
    <row r="32" spans="1:12" s="17" customFormat="1" ht="20.100000000000001" customHeight="1" x14ac:dyDescent="0.2">
      <c r="A32" s="75"/>
      <c r="B32" s="11" t="s">
        <v>6</v>
      </c>
      <c r="C32" s="12"/>
      <c r="D32" s="38"/>
      <c r="E32" s="38"/>
      <c r="F32" s="38"/>
      <c r="G32" s="38"/>
      <c r="H32" s="38"/>
      <c r="I32" s="38"/>
      <c r="J32" s="38"/>
      <c r="K32" s="48">
        <f>J32/'ABS Estimated Population'!C6</f>
        <v>0</v>
      </c>
      <c r="L32" s="23"/>
    </row>
    <row r="33" spans="1:14" s="17" customFormat="1" ht="20.100000000000001" customHeight="1" x14ac:dyDescent="0.2">
      <c r="A33" s="75"/>
      <c r="B33" s="11" t="s">
        <v>7</v>
      </c>
      <c r="C33" s="12"/>
      <c r="D33" s="38"/>
      <c r="E33" s="38"/>
      <c r="F33" s="38"/>
      <c r="G33" s="38"/>
      <c r="H33" s="38"/>
      <c r="I33" s="38"/>
      <c r="J33" s="38"/>
      <c r="K33" s="48">
        <f>J33/'ABS Estimated Population'!C7</f>
        <v>0</v>
      </c>
      <c r="L33" s="23"/>
    </row>
    <row r="34" spans="1:14" s="17" customFormat="1" ht="20.100000000000001" customHeight="1" x14ac:dyDescent="0.2">
      <c r="A34" s="75"/>
      <c r="B34" s="11" t="s">
        <v>8</v>
      </c>
      <c r="C34" s="12"/>
      <c r="D34" s="38"/>
      <c r="E34" s="38"/>
      <c r="F34" s="38"/>
      <c r="G34" s="38"/>
      <c r="H34" s="38"/>
      <c r="I34" s="38"/>
      <c r="J34" s="38"/>
      <c r="K34" s="48">
        <f>J34/'ABS Estimated Population'!C8</f>
        <v>0</v>
      </c>
      <c r="L34" s="23"/>
    </row>
    <row r="35" spans="1:14" s="17" customFormat="1" ht="20.100000000000001" customHeight="1" x14ac:dyDescent="0.2">
      <c r="A35" s="75"/>
      <c r="B35" s="11" t="s">
        <v>9</v>
      </c>
      <c r="C35" s="12"/>
      <c r="D35" s="38"/>
      <c r="E35" s="38"/>
      <c r="F35" s="38"/>
      <c r="G35" s="38"/>
      <c r="H35" s="38"/>
      <c r="I35" s="38"/>
      <c r="J35" s="38"/>
      <c r="K35" s="48">
        <f>J35/'ABS Estimated Population'!C9</f>
        <v>0</v>
      </c>
      <c r="L35" s="23"/>
    </row>
    <row r="36" spans="1:14" s="17" customFormat="1" ht="20.100000000000001" customHeight="1" x14ac:dyDescent="0.2">
      <c r="A36" s="75"/>
      <c r="B36" s="11" t="s">
        <v>10</v>
      </c>
      <c r="C36" s="12"/>
      <c r="D36" s="38"/>
      <c r="E36" s="38"/>
      <c r="F36" s="38"/>
      <c r="G36" s="38"/>
      <c r="H36" s="38"/>
      <c r="I36" s="38"/>
      <c r="J36" s="38"/>
      <c r="K36" s="48">
        <f>J36/'ABS Estimated Population'!C10</f>
        <v>0</v>
      </c>
      <c r="L36" s="23"/>
    </row>
    <row r="37" spans="1:14" s="17" customFormat="1" ht="20.100000000000001" customHeight="1" x14ac:dyDescent="0.2">
      <c r="A37" s="64" t="s">
        <v>18</v>
      </c>
      <c r="B37" s="65"/>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2"/>
    <row r="39" spans="1:14" s="8" customFormat="1" ht="20.100000000000001" customHeight="1" x14ac:dyDescent="0.2">
      <c r="A39" s="66" t="s">
        <v>19</v>
      </c>
      <c r="B39" s="61"/>
      <c r="C39" s="61"/>
      <c r="D39" s="61"/>
      <c r="E39" s="61"/>
      <c r="F39" s="61"/>
      <c r="G39" s="61"/>
      <c r="H39" s="61"/>
      <c r="I39" s="61"/>
      <c r="J39" s="61"/>
      <c r="K39" s="61"/>
    </row>
    <row r="40" spans="1:14" s="8" customFormat="1" ht="20.100000000000001" customHeight="1" x14ac:dyDescent="0.2">
      <c r="A40" s="67" t="s">
        <v>39</v>
      </c>
      <c r="B40" s="68"/>
      <c r="C40" s="68"/>
      <c r="D40" s="68"/>
      <c r="E40" s="68"/>
      <c r="F40" s="68"/>
      <c r="G40" s="68"/>
      <c r="H40" s="68"/>
      <c r="I40" s="68"/>
      <c r="J40" s="68"/>
      <c r="K40" s="68"/>
    </row>
    <row r="41" spans="1:14" s="8" customFormat="1" ht="20.100000000000001" customHeight="1" x14ac:dyDescent="0.2">
      <c r="A41" s="68"/>
      <c r="B41" s="68"/>
      <c r="C41" s="68"/>
      <c r="D41" s="68"/>
      <c r="E41" s="68"/>
      <c r="F41" s="68"/>
      <c r="G41" s="68"/>
      <c r="H41" s="68"/>
      <c r="I41" s="68"/>
      <c r="J41" s="68"/>
      <c r="K41" s="68"/>
    </row>
    <row r="42" spans="1:14" s="8" customFormat="1" ht="20.100000000000001" customHeight="1" x14ac:dyDescent="0.2">
      <c r="A42" s="60" t="s">
        <v>30</v>
      </c>
      <c r="B42" s="69"/>
      <c r="C42" s="69"/>
      <c r="D42" s="69"/>
      <c r="E42" s="69"/>
      <c r="F42" s="69"/>
      <c r="G42" s="69"/>
      <c r="H42" s="69"/>
      <c r="I42" s="69"/>
      <c r="J42" s="69"/>
      <c r="K42" s="69"/>
      <c r="L42" s="26"/>
      <c r="M42" s="24"/>
      <c r="N42" s="24"/>
    </row>
    <row r="43" spans="1:14" s="8" customFormat="1" ht="20.100000000000001" customHeight="1" x14ac:dyDescent="0.2">
      <c r="A43" s="70" t="s">
        <v>27</v>
      </c>
      <c r="B43" s="70"/>
      <c r="C43" s="70"/>
      <c r="D43" s="70"/>
      <c r="E43" s="70"/>
      <c r="F43" s="70"/>
      <c r="G43" s="70"/>
      <c r="H43" s="70"/>
      <c r="I43" s="70"/>
      <c r="J43" s="70"/>
      <c r="K43" s="70"/>
      <c r="L43" s="24"/>
      <c r="M43" s="24"/>
      <c r="N43" s="24"/>
    </row>
    <row r="44" spans="1:14" s="8" customFormat="1" ht="20.100000000000001" customHeight="1" x14ac:dyDescent="0.2">
      <c r="A44" s="70"/>
      <c r="B44" s="70"/>
      <c r="C44" s="70"/>
      <c r="D44" s="70"/>
      <c r="E44" s="70"/>
      <c r="F44" s="70"/>
      <c r="G44" s="70"/>
      <c r="H44" s="70"/>
      <c r="I44" s="70"/>
      <c r="J44" s="70"/>
      <c r="K44" s="70"/>
      <c r="L44" s="24"/>
      <c r="M44" s="24"/>
      <c r="N44" s="24"/>
    </row>
    <row r="45" spans="1:14" s="8" customFormat="1" ht="20.100000000000001" customHeight="1" x14ac:dyDescent="0.2">
      <c r="A45" s="60" t="s">
        <v>29</v>
      </c>
      <c r="B45" s="61"/>
      <c r="C45" s="61"/>
      <c r="D45" s="61"/>
      <c r="E45" s="61"/>
      <c r="F45" s="61"/>
      <c r="G45" s="61"/>
      <c r="H45" s="61"/>
      <c r="I45" s="61"/>
      <c r="J45" s="61"/>
      <c r="K45" s="61"/>
      <c r="M45" s="19"/>
      <c r="N45" s="19"/>
    </row>
    <row r="46" spans="1:14" s="20" customFormat="1" ht="20.100000000000001" customHeight="1" x14ac:dyDescent="0.2">
      <c r="A46" s="62" t="s">
        <v>40</v>
      </c>
      <c r="B46" s="63"/>
      <c r="C46" s="63"/>
      <c r="D46" s="63"/>
      <c r="E46" s="63"/>
      <c r="F46" s="63"/>
      <c r="G46" s="63"/>
      <c r="H46" s="63"/>
      <c r="I46" s="63"/>
      <c r="J46" s="63"/>
      <c r="K46" s="63"/>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&amp;KFF000031/05/20**</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B940C-7002-477B-88FC-DFCCFA632EFC}">
  <sheetPr>
    <pageSetUpPr fitToPage="1"/>
  </sheetPr>
  <dimension ref="A1:N47"/>
  <sheetViews>
    <sheetView showRuler="0" view="pageLayout" topLeftCell="A36" zoomScaleNormal="100" workbookViewId="0">
      <selection activeCell="A40" sqref="A40:K41"/>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76" t="s">
        <v>11</v>
      </c>
      <c r="B1" s="77"/>
      <c r="C1" s="78"/>
      <c r="D1" s="79"/>
      <c r="E1" s="80"/>
    </row>
    <row r="2" spans="1:11" s="8" customFormat="1" ht="127.5" x14ac:dyDescent="0.2">
      <c r="A2" s="77"/>
      <c r="B2" s="77"/>
      <c r="C2" s="7" t="s">
        <v>26</v>
      </c>
      <c r="D2" s="7" t="s">
        <v>25</v>
      </c>
      <c r="E2" s="9" t="s">
        <v>22</v>
      </c>
      <c r="F2" s="10"/>
    </row>
    <row r="3" spans="1:11" s="17" customFormat="1" ht="20.100000000000001" customHeight="1" x14ac:dyDescent="0.2">
      <c r="A3" s="71" t="s">
        <v>17</v>
      </c>
      <c r="B3" s="11" t="s">
        <v>3</v>
      </c>
      <c r="C3" s="45"/>
      <c r="D3" s="39"/>
      <c r="E3" s="13">
        <f>IF(C3=0,0,(C3-'MAY 26'!C3)/'MAY 26'!C3)</f>
        <v>0</v>
      </c>
      <c r="F3" s="22"/>
    </row>
    <row r="4" spans="1:11" s="17" customFormat="1" ht="20.100000000000001" customHeight="1" x14ac:dyDescent="0.2">
      <c r="A4" s="71"/>
      <c r="B4" s="11" t="s">
        <v>4</v>
      </c>
      <c r="C4" s="45"/>
      <c r="D4" s="39"/>
      <c r="E4" s="13">
        <f>IF(C4=0,0,(C4-'MAY 26'!C4)/'MAY 26'!C4)</f>
        <v>0</v>
      </c>
      <c r="F4" s="22"/>
    </row>
    <row r="5" spans="1:11" s="17" customFormat="1" ht="20.100000000000001" customHeight="1" x14ac:dyDescent="0.2">
      <c r="A5" s="71"/>
      <c r="B5" s="11" t="s">
        <v>5</v>
      </c>
      <c r="C5" s="45"/>
      <c r="D5" s="39"/>
      <c r="E5" s="13">
        <f>IF(C5=0,0,(C5-'MAY 26'!C5)/'MAY 26'!C5)</f>
        <v>0</v>
      </c>
      <c r="F5" s="22"/>
    </row>
    <row r="6" spans="1:11" s="17" customFormat="1" ht="20.100000000000001" customHeight="1" x14ac:dyDescent="0.2">
      <c r="A6" s="71"/>
      <c r="B6" s="11" t="s">
        <v>6</v>
      </c>
      <c r="C6" s="45"/>
      <c r="D6" s="39"/>
      <c r="E6" s="13">
        <f>IF(C6=0,0,(C6-'MAY 26'!C6)/'MAY 26'!C6)</f>
        <v>0</v>
      </c>
      <c r="F6" s="22"/>
    </row>
    <row r="7" spans="1:11" s="17" customFormat="1" ht="20.100000000000001" customHeight="1" x14ac:dyDescent="0.2">
      <c r="A7" s="71"/>
      <c r="B7" s="11" t="s">
        <v>7</v>
      </c>
      <c r="C7" s="45"/>
      <c r="D7" s="39"/>
      <c r="E7" s="13">
        <f>IF(C7=0,0,(C7-'MAY 26'!C7)/'MAY 26'!C7)</f>
        <v>0</v>
      </c>
      <c r="F7" s="22"/>
    </row>
    <row r="8" spans="1:11" s="17" customFormat="1" ht="20.100000000000001" customHeight="1" x14ac:dyDescent="0.2">
      <c r="A8" s="71"/>
      <c r="B8" s="11" t="s">
        <v>8</v>
      </c>
      <c r="C8" s="45"/>
      <c r="D8" s="39"/>
      <c r="E8" s="13">
        <f>IF(C8=0,0,(C8-'MAY 26'!C8)/'MAY 26'!C8)</f>
        <v>0</v>
      </c>
      <c r="F8" s="22"/>
    </row>
    <row r="9" spans="1:11" s="17" customFormat="1" ht="20.100000000000001" customHeight="1" x14ac:dyDescent="0.2">
      <c r="A9" s="71"/>
      <c r="B9" s="11" t="s">
        <v>9</v>
      </c>
      <c r="C9" s="45"/>
      <c r="D9" s="39"/>
      <c r="E9" s="13">
        <f>IF(C9=0,0,(C9-'MAY 26'!C9)/'MAY 26'!C9)</f>
        <v>0</v>
      </c>
      <c r="F9" s="22"/>
    </row>
    <row r="10" spans="1:11" s="17" customFormat="1" ht="20.100000000000001" customHeight="1" x14ac:dyDescent="0.2">
      <c r="A10" s="71"/>
      <c r="B10" s="11" t="s">
        <v>10</v>
      </c>
      <c r="C10"/>
      <c r="D10" s="39"/>
      <c r="E10" s="13">
        <f>IF(C10=0,0,(C10-'MAY 26'!C10)/'MAY 26'!C10)</f>
        <v>0</v>
      </c>
      <c r="F10" s="22"/>
    </row>
    <row r="11" spans="1:11" s="8" customFormat="1" ht="20.100000000000001" customHeight="1" x14ac:dyDescent="0.2">
      <c r="A11" s="64" t="s">
        <v>18</v>
      </c>
      <c r="B11" s="65"/>
      <c r="C11" s="44">
        <f>SUM(C3:C10)</f>
        <v>0</v>
      </c>
      <c r="D11" s="14">
        <f>SUM(D3:D10)</f>
        <v>0</v>
      </c>
      <c r="E11" s="15">
        <f>IF(C11=0,0,(C11-'MAY 26'!C11)/'MAY 26'!C11)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4" t="s">
        <v>11</v>
      </c>
      <c r="B14" s="64"/>
      <c r="C14" s="81" t="s">
        <v>1</v>
      </c>
      <c r="D14" s="82"/>
      <c r="E14" s="82"/>
      <c r="F14" s="82"/>
      <c r="G14" s="82"/>
      <c r="H14" s="82"/>
      <c r="I14" s="82"/>
      <c r="J14" s="82"/>
      <c r="K14" s="83"/>
    </row>
    <row r="15" spans="1:11" s="17" customFormat="1" ht="39.950000000000003" customHeight="1" x14ac:dyDescent="0.2">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71" t="s">
        <v>17</v>
      </c>
      <c r="B16" s="11" t="s">
        <v>3</v>
      </c>
      <c r="C16" s="38"/>
      <c r="D16" s="38"/>
      <c r="E16" s="38"/>
      <c r="F16" s="38"/>
      <c r="G16" s="38"/>
      <c r="H16" s="38"/>
      <c r="I16" s="38"/>
      <c r="J16" s="46"/>
      <c r="K16" s="48">
        <f>J16/'ABS Estimated Population'!D3</f>
        <v>0</v>
      </c>
    </row>
    <row r="17" spans="1:12" s="17" customFormat="1" ht="20.100000000000001" customHeight="1" x14ac:dyDescent="0.2">
      <c r="A17" s="71"/>
      <c r="B17" s="11" t="s">
        <v>4</v>
      </c>
      <c r="C17" s="38"/>
      <c r="D17" s="38"/>
      <c r="E17" s="38"/>
      <c r="F17" s="38"/>
      <c r="G17" s="38"/>
      <c r="H17" s="38"/>
      <c r="I17" s="38"/>
      <c r="J17" s="46"/>
      <c r="K17" s="48">
        <f>J17/'ABS Estimated Population'!D4</f>
        <v>0</v>
      </c>
    </row>
    <row r="18" spans="1:12" s="17" customFormat="1" ht="20.100000000000001" customHeight="1" x14ac:dyDescent="0.2">
      <c r="A18" s="71"/>
      <c r="B18" s="11" t="s">
        <v>5</v>
      </c>
      <c r="C18" s="38"/>
      <c r="D18" s="38"/>
      <c r="E18" s="38"/>
      <c r="F18" s="38"/>
      <c r="G18" s="38"/>
      <c r="H18" s="38"/>
      <c r="I18" s="38"/>
      <c r="J18" s="46"/>
      <c r="K18" s="48">
        <f>J18/'ABS Estimated Population'!D5</f>
        <v>0</v>
      </c>
    </row>
    <row r="19" spans="1:12" s="17" customFormat="1" ht="20.100000000000001" customHeight="1" x14ac:dyDescent="0.2">
      <c r="A19" s="71"/>
      <c r="B19" s="11" t="s">
        <v>6</v>
      </c>
      <c r="C19" s="38"/>
      <c r="D19" s="38"/>
      <c r="E19" s="38"/>
      <c r="F19" s="38"/>
      <c r="G19" s="38"/>
      <c r="H19" s="38"/>
      <c r="I19" s="38"/>
      <c r="J19" s="46"/>
      <c r="K19" s="48">
        <f>J19/'ABS Estimated Population'!D6</f>
        <v>0</v>
      </c>
    </row>
    <row r="20" spans="1:12" s="17" customFormat="1" ht="20.100000000000001" customHeight="1" x14ac:dyDescent="0.2">
      <c r="A20" s="71"/>
      <c r="B20" s="11" t="s">
        <v>7</v>
      </c>
      <c r="C20" s="38"/>
      <c r="D20" s="38"/>
      <c r="E20" s="38"/>
      <c r="F20" s="38"/>
      <c r="G20" s="38"/>
      <c r="H20" s="38"/>
      <c r="I20" s="38"/>
      <c r="J20" s="46"/>
      <c r="K20" s="48">
        <f>J20/'ABS Estimated Population'!D7</f>
        <v>0</v>
      </c>
    </row>
    <row r="21" spans="1:12" s="17" customFormat="1" ht="20.100000000000001" customHeight="1" x14ac:dyDescent="0.2">
      <c r="A21" s="71"/>
      <c r="B21" s="11" t="s">
        <v>8</v>
      </c>
      <c r="C21" s="38"/>
      <c r="D21" s="38"/>
      <c r="E21" s="38"/>
      <c r="F21" s="38"/>
      <c r="G21" s="38"/>
      <c r="H21" s="38"/>
      <c r="I21" s="38"/>
      <c r="J21" s="46"/>
      <c r="K21" s="48">
        <f>J21/'ABS Estimated Population'!D8</f>
        <v>0</v>
      </c>
    </row>
    <row r="22" spans="1:12" s="17" customFormat="1" ht="20.100000000000001" customHeight="1" x14ac:dyDescent="0.2">
      <c r="A22" s="71"/>
      <c r="B22" s="11" t="s">
        <v>9</v>
      </c>
      <c r="C22" s="38"/>
      <c r="D22" s="38"/>
      <c r="E22" s="38"/>
      <c r="F22" s="38"/>
      <c r="G22" s="38"/>
      <c r="H22" s="38"/>
      <c r="I22" s="38"/>
      <c r="J22" s="46"/>
      <c r="K22" s="48">
        <f>J22/'ABS Estimated Population'!D9</f>
        <v>0</v>
      </c>
    </row>
    <row r="23" spans="1:12" s="17" customFormat="1" ht="20.100000000000001" customHeight="1" x14ac:dyDescent="0.2">
      <c r="A23" s="71"/>
      <c r="B23" s="11" t="s">
        <v>10</v>
      </c>
      <c r="C23" s="38"/>
      <c r="D23" s="38"/>
      <c r="E23" s="38"/>
      <c r="F23" s="38"/>
      <c r="G23" s="38"/>
      <c r="H23" s="38"/>
      <c r="I23" s="38"/>
      <c r="J23" s="46"/>
      <c r="K23" s="48">
        <f>J23/'ABS Estimated Population'!D10</f>
        <v>0</v>
      </c>
    </row>
    <row r="24" spans="1:12" s="17" customFormat="1" ht="20.100000000000001" customHeight="1" x14ac:dyDescent="0.2">
      <c r="A24" s="64" t="s">
        <v>18</v>
      </c>
      <c r="B24" s="65"/>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64" t="s">
        <v>11</v>
      </c>
      <c r="B27" s="64"/>
      <c r="C27" s="72" t="s">
        <v>0</v>
      </c>
      <c r="D27" s="73"/>
      <c r="E27" s="73"/>
      <c r="F27" s="73"/>
      <c r="G27" s="73"/>
      <c r="H27" s="73"/>
      <c r="I27" s="73"/>
      <c r="J27" s="73"/>
      <c r="K27" s="74"/>
    </row>
    <row r="28" spans="1:12" s="17" customFormat="1" ht="39.950000000000003" customHeight="1" x14ac:dyDescent="0.2">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5" t="s">
        <v>17</v>
      </c>
      <c r="B29" s="11" t="s">
        <v>3</v>
      </c>
      <c r="C29" s="12"/>
      <c r="D29" s="38"/>
      <c r="E29" s="38"/>
      <c r="F29" s="38"/>
      <c r="G29" s="38"/>
      <c r="H29" s="38"/>
      <c r="I29" s="38"/>
      <c r="J29" s="38"/>
      <c r="K29" s="48">
        <f>J29/'ABS Estimated Population'!C3</f>
        <v>0</v>
      </c>
      <c r="L29" s="23"/>
    </row>
    <row r="30" spans="1:12" s="17" customFormat="1" ht="20.100000000000001" customHeight="1" x14ac:dyDescent="0.2">
      <c r="A30" s="75"/>
      <c r="B30" s="11" t="s">
        <v>4</v>
      </c>
      <c r="C30" s="12"/>
      <c r="D30" s="38"/>
      <c r="E30" s="38"/>
      <c r="F30" s="38"/>
      <c r="G30" s="38"/>
      <c r="H30" s="38"/>
      <c r="I30" s="38"/>
      <c r="J30" s="38"/>
      <c r="K30" s="48">
        <f>J30/'ABS Estimated Population'!C4</f>
        <v>0</v>
      </c>
      <c r="L30" s="23"/>
    </row>
    <row r="31" spans="1:12" s="17" customFormat="1" ht="20.100000000000001" customHeight="1" x14ac:dyDescent="0.2">
      <c r="A31" s="75"/>
      <c r="B31" s="11" t="s">
        <v>5</v>
      </c>
      <c r="C31" s="12"/>
      <c r="D31" s="38"/>
      <c r="E31" s="38"/>
      <c r="F31" s="38"/>
      <c r="G31" s="38"/>
      <c r="H31" s="38"/>
      <c r="I31" s="38"/>
      <c r="J31" s="38"/>
      <c r="K31" s="48">
        <f>J31/'ABS Estimated Population'!C5</f>
        <v>0</v>
      </c>
      <c r="L31" s="23"/>
    </row>
    <row r="32" spans="1:12" s="17" customFormat="1" ht="20.100000000000001" customHeight="1" x14ac:dyDescent="0.2">
      <c r="A32" s="75"/>
      <c r="B32" s="11" t="s">
        <v>6</v>
      </c>
      <c r="C32" s="12"/>
      <c r="D32" s="38"/>
      <c r="E32" s="38"/>
      <c r="F32" s="38"/>
      <c r="G32" s="38"/>
      <c r="H32" s="38"/>
      <c r="I32" s="38"/>
      <c r="J32" s="38"/>
      <c r="K32" s="48">
        <f>J32/'ABS Estimated Population'!C6</f>
        <v>0</v>
      </c>
      <c r="L32" s="23"/>
    </row>
    <row r="33" spans="1:14" s="17" customFormat="1" ht="20.100000000000001" customHeight="1" x14ac:dyDescent="0.2">
      <c r="A33" s="75"/>
      <c r="B33" s="11" t="s">
        <v>7</v>
      </c>
      <c r="C33" s="12"/>
      <c r="D33" s="38"/>
      <c r="E33" s="38"/>
      <c r="F33" s="38"/>
      <c r="G33" s="38"/>
      <c r="H33" s="38"/>
      <c r="I33" s="38"/>
      <c r="J33" s="38"/>
      <c r="K33" s="48">
        <f>J33/'ABS Estimated Population'!C7</f>
        <v>0</v>
      </c>
      <c r="L33" s="23"/>
    </row>
    <row r="34" spans="1:14" s="17" customFormat="1" ht="20.100000000000001" customHeight="1" x14ac:dyDescent="0.2">
      <c r="A34" s="75"/>
      <c r="B34" s="11" t="s">
        <v>8</v>
      </c>
      <c r="C34" s="12"/>
      <c r="D34" s="38"/>
      <c r="E34" s="38"/>
      <c r="F34" s="38"/>
      <c r="G34" s="38"/>
      <c r="H34" s="38"/>
      <c r="I34" s="38"/>
      <c r="J34" s="38"/>
      <c r="K34" s="48">
        <f>J34/'ABS Estimated Population'!C8</f>
        <v>0</v>
      </c>
      <c r="L34" s="23"/>
    </row>
    <row r="35" spans="1:14" s="17" customFormat="1" ht="20.100000000000001" customHeight="1" x14ac:dyDescent="0.2">
      <c r="A35" s="75"/>
      <c r="B35" s="11" t="s">
        <v>9</v>
      </c>
      <c r="C35" s="12"/>
      <c r="D35" s="38"/>
      <c r="E35" s="38"/>
      <c r="F35" s="38"/>
      <c r="G35" s="38"/>
      <c r="H35" s="38"/>
      <c r="I35" s="38"/>
      <c r="J35" s="38"/>
      <c r="K35" s="48">
        <f>J35/'ABS Estimated Population'!C9</f>
        <v>0</v>
      </c>
      <c r="L35" s="23"/>
    </row>
    <row r="36" spans="1:14" s="17" customFormat="1" ht="20.100000000000001" customHeight="1" x14ac:dyDescent="0.2">
      <c r="A36" s="75"/>
      <c r="B36" s="11" t="s">
        <v>10</v>
      </c>
      <c r="C36" s="12"/>
      <c r="D36" s="38"/>
      <c r="E36" s="38"/>
      <c r="F36" s="38"/>
      <c r="G36" s="38"/>
      <c r="H36" s="38"/>
      <c r="I36" s="38"/>
      <c r="J36" s="38"/>
      <c r="K36" s="48">
        <f>J36/'ABS Estimated Population'!C10</f>
        <v>0</v>
      </c>
      <c r="L36" s="23"/>
    </row>
    <row r="37" spans="1:14" s="17" customFormat="1" ht="20.100000000000001" customHeight="1" x14ac:dyDescent="0.2">
      <c r="A37" s="64" t="s">
        <v>18</v>
      </c>
      <c r="B37" s="65"/>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2"/>
    <row r="39" spans="1:14" s="8" customFormat="1" ht="20.100000000000001" customHeight="1" x14ac:dyDescent="0.2">
      <c r="A39" s="66" t="s">
        <v>19</v>
      </c>
      <c r="B39" s="61"/>
      <c r="C39" s="61"/>
      <c r="D39" s="61"/>
      <c r="E39" s="61"/>
      <c r="F39" s="61"/>
      <c r="G39" s="61"/>
      <c r="H39" s="61"/>
      <c r="I39" s="61"/>
      <c r="J39" s="61"/>
      <c r="K39" s="61"/>
    </row>
    <row r="40" spans="1:14" s="8" customFormat="1" ht="20.100000000000001" customHeight="1" x14ac:dyDescent="0.2">
      <c r="A40" s="67" t="s">
        <v>39</v>
      </c>
      <c r="B40" s="68"/>
      <c r="C40" s="68"/>
      <c r="D40" s="68"/>
      <c r="E40" s="68"/>
      <c r="F40" s="68"/>
      <c r="G40" s="68"/>
      <c r="H40" s="68"/>
      <c r="I40" s="68"/>
      <c r="J40" s="68"/>
      <c r="K40" s="68"/>
    </row>
    <row r="41" spans="1:14" s="8" customFormat="1" ht="20.100000000000001" customHeight="1" x14ac:dyDescent="0.2">
      <c r="A41" s="68"/>
      <c r="B41" s="68"/>
      <c r="C41" s="68"/>
      <c r="D41" s="68"/>
      <c r="E41" s="68"/>
      <c r="F41" s="68"/>
      <c r="G41" s="68"/>
      <c r="H41" s="68"/>
      <c r="I41" s="68"/>
      <c r="J41" s="68"/>
      <c r="K41" s="68"/>
    </row>
    <row r="42" spans="1:14" s="8" customFormat="1" ht="20.100000000000001" customHeight="1" x14ac:dyDescent="0.2">
      <c r="A42" s="60" t="s">
        <v>30</v>
      </c>
      <c r="B42" s="69"/>
      <c r="C42" s="69"/>
      <c r="D42" s="69"/>
      <c r="E42" s="69"/>
      <c r="F42" s="69"/>
      <c r="G42" s="69"/>
      <c r="H42" s="69"/>
      <c r="I42" s="69"/>
      <c r="J42" s="69"/>
      <c r="K42" s="69"/>
      <c r="L42" s="26"/>
      <c r="M42" s="24"/>
      <c r="N42" s="24"/>
    </row>
    <row r="43" spans="1:14" s="8" customFormat="1" ht="20.100000000000001" customHeight="1" x14ac:dyDescent="0.2">
      <c r="A43" s="70" t="s">
        <v>27</v>
      </c>
      <c r="B43" s="70"/>
      <c r="C43" s="70"/>
      <c r="D43" s="70"/>
      <c r="E43" s="70"/>
      <c r="F43" s="70"/>
      <c r="G43" s="70"/>
      <c r="H43" s="70"/>
      <c r="I43" s="70"/>
      <c r="J43" s="70"/>
      <c r="K43" s="70"/>
      <c r="L43" s="24"/>
      <c r="M43" s="24"/>
      <c r="N43" s="24"/>
    </row>
    <row r="44" spans="1:14" s="8" customFormat="1" ht="20.100000000000001" customHeight="1" x14ac:dyDescent="0.2">
      <c r="A44" s="70"/>
      <c r="B44" s="70"/>
      <c r="C44" s="70"/>
      <c r="D44" s="70"/>
      <c r="E44" s="70"/>
      <c r="F44" s="70"/>
      <c r="G44" s="70"/>
      <c r="H44" s="70"/>
      <c r="I44" s="70"/>
      <c r="J44" s="70"/>
      <c r="K44" s="70"/>
      <c r="L44" s="24"/>
      <c r="M44" s="24"/>
      <c r="N44" s="24"/>
    </row>
    <row r="45" spans="1:14" s="8" customFormat="1" ht="20.100000000000001" customHeight="1" x14ac:dyDescent="0.2">
      <c r="A45" s="60" t="s">
        <v>29</v>
      </c>
      <c r="B45" s="61"/>
      <c r="C45" s="61"/>
      <c r="D45" s="61"/>
      <c r="E45" s="61"/>
      <c r="F45" s="61"/>
      <c r="G45" s="61"/>
      <c r="H45" s="61"/>
      <c r="I45" s="61"/>
      <c r="J45" s="61"/>
      <c r="K45" s="61"/>
      <c r="M45" s="19"/>
      <c r="N45" s="19"/>
    </row>
    <row r="46" spans="1:14" s="20" customFormat="1" ht="20.100000000000001" customHeight="1" x14ac:dyDescent="0.2">
      <c r="A46" s="62" t="s">
        <v>40</v>
      </c>
      <c r="B46" s="63"/>
      <c r="C46" s="63"/>
      <c r="D46" s="63"/>
      <c r="E46" s="63"/>
      <c r="F46" s="63"/>
      <c r="G46" s="63"/>
      <c r="H46" s="63"/>
      <c r="I46" s="63"/>
      <c r="J46" s="63"/>
      <c r="K46" s="63"/>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&amp;KFF000030/06/20**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A96C0-4432-4937-BC86-474F7F61279C}">
  <sheetPr>
    <pageSetUpPr fitToPage="1"/>
  </sheetPr>
  <dimension ref="A1:N47"/>
  <sheetViews>
    <sheetView showRuler="0" view="pageLayout" topLeftCell="A30" zoomScaleNormal="100" workbookViewId="0">
      <selection activeCell="A40" sqref="A40:K41"/>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76" t="s">
        <v>11</v>
      </c>
      <c r="B1" s="77"/>
      <c r="C1" s="78"/>
      <c r="D1" s="79"/>
      <c r="E1" s="80"/>
    </row>
    <row r="2" spans="1:11" s="8" customFormat="1" ht="127.5" x14ac:dyDescent="0.2">
      <c r="A2" s="77"/>
      <c r="B2" s="77"/>
      <c r="C2" s="7" t="s">
        <v>26</v>
      </c>
      <c r="D2" s="7" t="s">
        <v>25</v>
      </c>
      <c r="E2" s="9" t="s">
        <v>22</v>
      </c>
      <c r="F2" s="10"/>
    </row>
    <row r="3" spans="1:11" s="17" customFormat="1" ht="20.100000000000001" customHeight="1" x14ac:dyDescent="0.2">
      <c r="A3" s="71" t="s">
        <v>17</v>
      </c>
      <c r="B3" s="11" t="s">
        <v>3</v>
      </c>
      <c r="C3" s="45"/>
      <c r="D3" s="39"/>
      <c r="E3" s="13">
        <f>IF(C3=0,0,(C3-'JUN 26'!C3)/'JUN 26'!C3)</f>
        <v>0</v>
      </c>
      <c r="F3" s="22"/>
    </row>
    <row r="4" spans="1:11" s="17" customFormat="1" ht="20.100000000000001" customHeight="1" x14ac:dyDescent="0.2">
      <c r="A4" s="71"/>
      <c r="B4" s="11" t="s">
        <v>4</v>
      </c>
      <c r="C4" s="45"/>
      <c r="D4" s="39"/>
      <c r="E4" s="13">
        <f>IF(C4=0,0,(C4-'JUN 26'!C4)/'JUN 26'!C4)</f>
        <v>0</v>
      </c>
      <c r="F4" s="22"/>
    </row>
    <row r="5" spans="1:11" s="17" customFormat="1" ht="20.100000000000001" customHeight="1" x14ac:dyDescent="0.2">
      <c r="A5" s="71"/>
      <c r="B5" s="11" t="s">
        <v>5</v>
      </c>
      <c r="C5" s="45"/>
      <c r="D5" s="39"/>
      <c r="E5" s="13">
        <f>IF(C5=0,0,(C5-'JUN 26'!C5)/'JUN 26'!C5)</f>
        <v>0</v>
      </c>
      <c r="F5" s="22"/>
    </row>
    <row r="6" spans="1:11" s="17" customFormat="1" ht="20.100000000000001" customHeight="1" x14ac:dyDescent="0.2">
      <c r="A6" s="71"/>
      <c r="B6" s="11" t="s">
        <v>6</v>
      </c>
      <c r="C6" s="45"/>
      <c r="D6" s="39"/>
      <c r="E6" s="13">
        <f>IF(C6=0,0,(C6-'JUN 26'!C6)/'JUN 26'!C6)</f>
        <v>0</v>
      </c>
      <c r="F6" s="22"/>
    </row>
    <row r="7" spans="1:11" s="17" customFormat="1" ht="20.100000000000001" customHeight="1" x14ac:dyDescent="0.2">
      <c r="A7" s="71"/>
      <c r="B7" s="11" t="s">
        <v>7</v>
      </c>
      <c r="C7" s="45"/>
      <c r="D7" s="39"/>
      <c r="E7" s="13">
        <f>IF(C7=0,0,(C7-'JUN 26'!C7)/'JUN 26'!C7)</f>
        <v>0</v>
      </c>
      <c r="F7" s="22"/>
    </row>
    <row r="8" spans="1:11" s="17" customFormat="1" ht="20.100000000000001" customHeight="1" x14ac:dyDescent="0.2">
      <c r="A8" s="71"/>
      <c r="B8" s="11" t="s">
        <v>8</v>
      </c>
      <c r="C8" s="45"/>
      <c r="D8" s="39"/>
      <c r="E8" s="13">
        <f>IF(C8=0,0,(C8-'JUN 26'!C8)/'JUN 26'!C8)</f>
        <v>0</v>
      </c>
      <c r="F8" s="22"/>
    </row>
    <row r="9" spans="1:11" s="17" customFormat="1" ht="20.100000000000001" customHeight="1" x14ac:dyDescent="0.2">
      <c r="A9" s="71"/>
      <c r="B9" s="11" t="s">
        <v>9</v>
      </c>
      <c r="C9" s="45"/>
      <c r="D9" s="39"/>
      <c r="E9" s="13">
        <f>IF(C9=0,0,(C9-'JUN 26'!C9)/'JUN 26'!C9)</f>
        <v>0</v>
      </c>
      <c r="F9" s="22"/>
    </row>
    <row r="10" spans="1:11" s="17" customFormat="1" ht="20.100000000000001" customHeight="1" x14ac:dyDescent="0.2">
      <c r="A10" s="71"/>
      <c r="B10" s="11" t="s">
        <v>10</v>
      </c>
      <c r="C10"/>
      <c r="D10" s="39"/>
      <c r="E10" s="13">
        <f>IF(C10=0,0,(C10-'JUN 26'!C10)/'JUN 26'!C10)</f>
        <v>0</v>
      </c>
      <c r="F10" s="22"/>
    </row>
    <row r="11" spans="1:11" s="8" customFormat="1" ht="20.100000000000001" customHeight="1" x14ac:dyDescent="0.2">
      <c r="A11" s="64" t="s">
        <v>18</v>
      </c>
      <c r="B11" s="65"/>
      <c r="C11" s="44">
        <f>SUM(C3:C10)</f>
        <v>0</v>
      </c>
      <c r="D11" s="14">
        <f>SUM(D3:D10)</f>
        <v>0</v>
      </c>
      <c r="E11" s="15">
        <f>IF(C11=0,0,(C11-'JUN 26'!C11)/'JUN 26'!C11)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4" t="s">
        <v>11</v>
      </c>
      <c r="B14" s="64"/>
      <c r="C14" s="81" t="s">
        <v>1</v>
      </c>
      <c r="D14" s="82"/>
      <c r="E14" s="82"/>
      <c r="F14" s="82"/>
      <c r="G14" s="82"/>
      <c r="H14" s="82"/>
      <c r="I14" s="82"/>
      <c r="J14" s="82"/>
      <c r="K14" s="83"/>
    </row>
    <row r="15" spans="1:11" s="17" customFormat="1" ht="39.950000000000003" customHeight="1" x14ac:dyDescent="0.2">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71" t="s">
        <v>17</v>
      </c>
      <c r="B16" s="11" t="s">
        <v>3</v>
      </c>
      <c r="C16" s="38"/>
      <c r="D16" s="38"/>
      <c r="E16" s="38"/>
      <c r="F16" s="38"/>
      <c r="G16" s="38"/>
      <c r="H16" s="38"/>
      <c r="I16" s="38"/>
      <c r="J16" s="46"/>
      <c r="K16" s="48">
        <f>J16/'ABS Estimated Population'!D3</f>
        <v>0</v>
      </c>
    </row>
    <row r="17" spans="1:12" s="17" customFormat="1" ht="20.100000000000001" customHeight="1" x14ac:dyDescent="0.2">
      <c r="A17" s="71"/>
      <c r="B17" s="11" t="s">
        <v>4</v>
      </c>
      <c r="C17" s="38"/>
      <c r="D17" s="38"/>
      <c r="E17" s="38"/>
      <c r="F17" s="38"/>
      <c r="G17" s="38"/>
      <c r="H17" s="38"/>
      <c r="I17" s="38"/>
      <c r="J17" s="46"/>
      <c r="K17" s="48">
        <f>J17/'ABS Estimated Population'!D4</f>
        <v>0</v>
      </c>
    </row>
    <row r="18" spans="1:12" s="17" customFormat="1" ht="20.100000000000001" customHeight="1" x14ac:dyDescent="0.2">
      <c r="A18" s="71"/>
      <c r="B18" s="11" t="s">
        <v>5</v>
      </c>
      <c r="C18" s="38"/>
      <c r="D18" s="38"/>
      <c r="E18" s="38"/>
      <c r="F18" s="38"/>
      <c r="G18" s="38"/>
      <c r="H18" s="38"/>
      <c r="I18" s="38"/>
      <c r="J18" s="46"/>
      <c r="K18" s="48">
        <f>J18/'ABS Estimated Population'!D5</f>
        <v>0</v>
      </c>
    </row>
    <row r="19" spans="1:12" s="17" customFormat="1" ht="20.100000000000001" customHeight="1" x14ac:dyDescent="0.2">
      <c r="A19" s="71"/>
      <c r="B19" s="11" t="s">
        <v>6</v>
      </c>
      <c r="C19" s="38"/>
      <c r="D19" s="38"/>
      <c r="E19" s="38"/>
      <c r="F19" s="38"/>
      <c r="G19" s="38"/>
      <c r="H19" s="38"/>
      <c r="I19" s="38"/>
      <c r="J19" s="46"/>
      <c r="K19" s="48">
        <f>J19/'ABS Estimated Population'!D6</f>
        <v>0</v>
      </c>
    </row>
    <row r="20" spans="1:12" s="17" customFormat="1" ht="20.100000000000001" customHeight="1" x14ac:dyDescent="0.2">
      <c r="A20" s="71"/>
      <c r="B20" s="11" t="s">
        <v>7</v>
      </c>
      <c r="C20" s="38"/>
      <c r="D20" s="38"/>
      <c r="E20" s="38"/>
      <c r="F20" s="38"/>
      <c r="G20" s="38"/>
      <c r="H20" s="38"/>
      <c r="I20" s="38"/>
      <c r="J20" s="46"/>
      <c r="K20" s="48">
        <f>J20/'ABS Estimated Population'!D7</f>
        <v>0</v>
      </c>
    </row>
    <row r="21" spans="1:12" s="17" customFormat="1" ht="20.100000000000001" customHeight="1" x14ac:dyDescent="0.2">
      <c r="A21" s="71"/>
      <c r="B21" s="11" t="s">
        <v>8</v>
      </c>
      <c r="C21" s="38"/>
      <c r="D21" s="38"/>
      <c r="E21" s="38"/>
      <c r="F21" s="38"/>
      <c r="G21" s="38"/>
      <c r="H21" s="38"/>
      <c r="I21" s="38"/>
      <c r="J21" s="46"/>
      <c r="K21" s="48">
        <f>J21/'ABS Estimated Population'!D8</f>
        <v>0</v>
      </c>
    </row>
    <row r="22" spans="1:12" s="17" customFormat="1" ht="20.100000000000001" customHeight="1" x14ac:dyDescent="0.2">
      <c r="A22" s="71"/>
      <c r="B22" s="11" t="s">
        <v>9</v>
      </c>
      <c r="C22" s="38"/>
      <c r="D22" s="38"/>
      <c r="E22" s="38"/>
      <c r="F22" s="38"/>
      <c r="G22" s="38"/>
      <c r="H22" s="38"/>
      <c r="I22" s="38"/>
      <c r="J22" s="46"/>
      <c r="K22" s="48">
        <f>J22/'ABS Estimated Population'!D9</f>
        <v>0</v>
      </c>
    </row>
    <row r="23" spans="1:12" s="17" customFormat="1" ht="20.100000000000001" customHeight="1" x14ac:dyDescent="0.2">
      <c r="A23" s="71"/>
      <c r="B23" s="11" t="s">
        <v>10</v>
      </c>
      <c r="C23" s="38"/>
      <c r="D23" s="38"/>
      <c r="E23" s="38"/>
      <c r="F23" s="38"/>
      <c r="G23" s="38"/>
      <c r="H23" s="38"/>
      <c r="I23" s="38"/>
      <c r="J23" s="46"/>
      <c r="K23" s="48">
        <f>J23/'ABS Estimated Population'!D10</f>
        <v>0</v>
      </c>
    </row>
    <row r="24" spans="1:12" s="17" customFormat="1" ht="20.100000000000001" customHeight="1" x14ac:dyDescent="0.2">
      <c r="A24" s="64" t="s">
        <v>18</v>
      </c>
      <c r="B24" s="65"/>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64" t="s">
        <v>11</v>
      </c>
      <c r="B27" s="64"/>
      <c r="C27" s="72" t="s">
        <v>0</v>
      </c>
      <c r="D27" s="73"/>
      <c r="E27" s="73"/>
      <c r="F27" s="73"/>
      <c r="G27" s="73"/>
      <c r="H27" s="73"/>
      <c r="I27" s="73"/>
      <c r="J27" s="73"/>
      <c r="K27" s="74"/>
    </row>
    <row r="28" spans="1:12" s="17" customFormat="1" ht="39.950000000000003" customHeight="1" x14ac:dyDescent="0.2">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5" t="s">
        <v>17</v>
      </c>
      <c r="B29" s="11" t="s">
        <v>3</v>
      </c>
      <c r="C29" s="12"/>
      <c r="D29" s="38"/>
      <c r="E29" s="38"/>
      <c r="F29" s="38"/>
      <c r="G29" s="38"/>
      <c r="H29" s="38"/>
      <c r="I29" s="38"/>
      <c r="J29" s="38"/>
      <c r="K29" s="48">
        <f>J29/'ABS Estimated Population'!C3</f>
        <v>0</v>
      </c>
      <c r="L29" s="23"/>
    </row>
    <row r="30" spans="1:12" s="17" customFormat="1" ht="20.100000000000001" customHeight="1" x14ac:dyDescent="0.2">
      <c r="A30" s="75"/>
      <c r="B30" s="11" t="s">
        <v>4</v>
      </c>
      <c r="C30" s="12"/>
      <c r="D30" s="38"/>
      <c r="E30" s="38"/>
      <c r="F30" s="38"/>
      <c r="G30" s="38"/>
      <c r="H30" s="38"/>
      <c r="I30" s="38"/>
      <c r="J30" s="38"/>
      <c r="K30" s="48">
        <f>J30/'ABS Estimated Population'!C4</f>
        <v>0</v>
      </c>
      <c r="L30" s="23"/>
    </row>
    <row r="31" spans="1:12" s="17" customFormat="1" ht="20.100000000000001" customHeight="1" x14ac:dyDescent="0.2">
      <c r="A31" s="75"/>
      <c r="B31" s="11" t="s">
        <v>5</v>
      </c>
      <c r="C31" s="12"/>
      <c r="D31" s="38"/>
      <c r="E31" s="38"/>
      <c r="F31" s="38"/>
      <c r="G31" s="38"/>
      <c r="H31" s="38"/>
      <c r="I31" s="38"/>
      <c r="J31" s="38"/>
      <c r="K31" s="48">
        <f>J31/'ABS Estimated Population'!C5</f>
        <v>0</v>
      </c>
      <c r="L31" s="23"/>
    </row>
    <row r="32" spans="1:12" s="17" customFormat="1" ht="20.100000000000001" customHeight="1" x14ac:dyDescent="0.2">
      <c r="A32" s="75"/>
      <c r="B32" s="11" t="s">
        <v>6</v>
      </c>
      <c r="C32" s="12"/>
      <c r="D32" s="38"/>
      <c r="E32" s="38"/>
      <c r="F32" s="38"/>
      <c r="G32" s="38"/>
      <c r="H32" s="38"/>
      <c r="I32" s="38"/>
      <c r="J32" s="38"/>
      <c r="K32" s="48">
        <f>J32/'ABS Estimated Population'!C6</f>
        <v>0</v>
      </c>
      <c r="L32" s="23"/>
    </row>
    <row r="33" spans="1:14" s="17" customFormat="1" ht="20.100000000000001" customHeight="1" x14ac:dyDescent="0.2">
      <c r="A33" s="75"/>
      <c r="B33" s="11" t="s">
        <v>7</v>
      </c>
      <c r="C33" s="12"/>
      <c r="D33" s="38"/>
      <c r="E33" s="38"/>
      <c r="F33" s="38"/>
      <c r="G33" s="38"/>
      <c r="H33" s="38"/>
      <c r="I33" s="38"/>
      <c r="J33" s="38"/>
      <c r="K33" s="48">
        <f>J33/'ABS Estimated Population'!C7</f>
        <v>0</v>
      </c>
      <c r="L33" s="23"/>
    </row>
    <row r="34" spans="1:14" s="17" customFormat="1" ht="20.100000000000001" customHeight="1" x14ac:dyDescent="0.2">
      <c r="A34" s="75"/>
      <c r="B34" s="11" t="s">
        <v>8</v>
      </c>
      <c r="C34" s="12"/>
      <c r="D34" s="38"/>
      <c r="E34" s="38"/>
      <c r="F34" s="38"/>
      <c r="G34" s="38"/>
      <c r="H34" s="38"/>
      <c r="I34" s="38"/>
      <c r="J34" s="38"/>
      <c r="K34" s="48">
        <f>J34/'ABS Estimated Population'!C8</f>
        <v>0</v>
      </c>
      <c r="L34" s="23"/>
    </row>
    <row r="35" spans="1:14" s="17" customFormat="1" ht="20.100000000000001" customHeight="1" x14ac:dyDescent="0.2">
      <c r="A35" s="75"/>
      <c r="B35" s="11" t="s">
        <v>9</v>
      </c>
      <c r="C35" s="12"/>
      <c r="D35" s="38"/>
      <c r="E35" s="38"/>
      <c r="F35" s="38"/>
      <c r="G35" s="38"/>
      <c r="H35" s="38"/>
      <c r="I35" s="38"/>
      <c r="J35" s="38"/>
      <c r="K35" s="48">
        <f>J35/'ABS Estimated Population'!C9</f>
        <v>0</v>
      </c>
      <c r="L35" s="23"/>
    </row>
    <row r="36" spans="1:14" s="17" customFormat="1" ht="20.100000000000001" customHeight="1" x14ac:dyDescent="0.2">
      <c r="A36" s="75"/>
      <c r="B36" s="11" t="s">
        <v>10</v>
      </c>
      <c r="C36" s="12"/>
      <c r="D36" s="38"/>
      <c r="E36" s="38"/>
      <c r="F36" s="38"/>
      <c r="G36" s="38"/>
      <c r="H36" s="38"/>
      <c r="I36" s="38"/>
      <c r="J36" s="38"/>
      <c r="K36" s="48">
        <f>J36/'ABS Estimated Population'!C10</f>
        <v>0</v>
      </c>
      <c r="L36" s="23"/>
    </row>
    <row r="37" spans="1:14" s="17" customFormat="1" ht="20.100000000000001" customHeight="1" x14ac:dyDescent="0.2">
      <c r="A37" s="64" t="s">
        <v>18</v>
      </c>
      <c r="B37" s="65"/>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2"/>
    <row r="39" spans="1:14" s="8" customFormat="1" ht="20.100000000000001" customHeight="1" x14ac:dyDescent="0.2">
      <c r="A39" s="66" t="s">
        <v>19</v>
      </c>
      <c r="B39" s="61"/>
      <c r="C39" s="61"/>
      <c r="D39" s="61"/>
      <c r="E39" s="61"/>
      <c r="F39" s="61"/>
      <c r="G39" s="61"/>
      <c r="H39" s="61"/>
      <c r="I39" s="61"/>
      <c r="J39" s="61"/>
      <c r="K39" s="61"/>
    </row>
    <row r="40" spans="1:14" s="8" customFormat="1" ht="20.100000000000001" customHeight="1" x14ac:dyDescent="0.2">
      <c r="A40" s="67" t="s">
        <v>39</v>
      </c>
      <c r="B40" s="68"/>
      <c r="C40" s="68"/>
      <c r="D40" s="68"/>
      <c r="E40" s="68"/>
      <c r="F40" s="68"/>
      <c r="G40" s="68"/>
      <c r="H40" s="68"/>
      <c r="I40" s="68"/>
      <c r="J40" s="68"/>
      <c r="K40" s="68"/>
    </row>
    <row r="41" spans="1:14" s="8" customFormat="1" ht="20.100000000000001" customHeight="1" x14ac:dyDescent="0.2">
      <c r="A41" s="68"/>
      <c r="B41" s="68"/>
      <c r="C41" s="68"/>
      <c r="D41" s="68"/>
      <c r="E41" s="68"/>
      <c r="F41" s="68"/>
      <c r="G41" s="68"/>
      <c r="H41" s="68"/>
      <c r="I41" s="68"/>
      <c r="J41" s="68"/>
      <c r="K41" s="68"/>
    </row>
    <row r="42" spans="1:14" s="8" customFormat="1" ht="20.100000000000001" customHeight="1" x14ac:dyDescent="0.2">
      <c r="A42" s="60" t="s">
        <v>30</v>
      </c>
      <c r="B42" s="69"/>
      <c r="C42" s="69"/>
      <c r="D42" s="69"/>
      <c r="E42" s="69"/>
      <c r="F42" s="69"/>
      <c r="G42" s="69"/>
      <c r="H42" s="69"/>
      <c r="I42" s="69"/>
      <c r="J42" s="69"/>
      <c r="K42" s="69"/>
      <c r="L42" s="26"/>
      <c r="M42" s="24"/>
      <c r="N42" s="24"/>
    </row>
    <row r="43" spans="1:14" s="8" customFormat="1" ht="20.100000000000001" customHeight="1" x14ac:dyDescent="0.2">
      <c r="A43" s="70" t="s">
        <v>27</v>
      </c>
      <c r="B43" s="70"/>
      <c r="C43" s="70"/>
      <c r="D43" s="70"/>
      <c r="E43" s="70"/>
      <c r="F43" s="70"/>
      <c r="G43" s="70"/>
      <c r="H43" s="70"/>
      <c r="I43" s="70"/>
      <c r="J43" s="70"/>
      <c r="K43" s="70"/>
      <c r="L43" s="24"/>
      <c r="M43" s="24"/>
      <c r="N43" s="24"/>
    </row>
    <row r="44" spans="1:14" s="8" customFormat="1" ht="20.100000000000001" customHeight="1" x14ac:dyDescent="0.2">
      <c r="A44" s="70"/>
      <c r="B44" s="70"/>
      <c r="C44" s="70"/>
      <c r="D44" s="70"/>
      <c r="E44" s="70"/>
      <c r="F44" s="70"/>
      <c r="G44" s="70"/>
      <c r="H44" s="70"/>
      <c r="I44" s="70"/>
      <c r="J44" s="70"/>
      <c r="K44" s="70"/>
      <c r="L44" s="24"/>
      <c r="M44" s="24"/>
      <c r="N44" s="24"/>
    </row>
    <row r="45" spans="1:14" s="8" customFormat="1" ht="20.100000000000001" customHeight="1" x14ac:dyDescent="0.2">
      <c r="A45" s="60" t="s">
        <v>29</v>
      </c>
      <c r="B45" s="61"/>
      <c r="C45" s="61"/>
      <c r="D45" s="61"/>
      <c r="E45" s="61"/>
      <c r="F45" s="61"/>
      <c r="G45" s="61"/>
      <c r="H45" s="61"/>
      <c r="I45" s="61"/>
      <c r="J45" s="61"/>
      <c r="K45" s="61"/>
      <c r="M45" s="19"/>
      <c r="N45" s="19"/>
    </row>
    <row r="46" spans="1:14" s="20" customFormat="1" ht="20.100000000000001" customHeight="1" x14ac:dyDescent="0.2">
      <c r="A46" s="62" t="s">
        <v>40</v>
      </c>
      <c r="B46" s="63"/>
      <c r="C46" s="63"/>
      <c r="D46" s="63"/>
      <c r="E46" s="63"/>
      <c r="F46" s="63"/>
      <c r="G46" s="63"/>
      <c r="H46" s="63"/>
      <c r="I46" s="63"/>
      <c r="J46" s="63"/>
      <c r="K46" s="63"/>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&amp;KFF000031/07/20**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FF7FD-7BC1-4AE4-A481-4920413171FC}">
  <sheetPr>
    <pageSetUpPr fitToPage="1"/>
  </sheetPr>
  <dimension ref="A1:N47"/>
  <sheetViews>
    <sheetView showRuler="0" view="pageLayout" topLeftCell="A33" zoomScaleNormal="100" workbookViewId="0">
      <selection activeCell="A40" sqref="A40:K41"/>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76" t="s">
        <v>11</v>
      </c>
      <c r="B1" s="77"/>
      <c r="C1" s="78"/>
      <c r="D1" s="79"/>
      <c r="E1" s="80"/>
    </row>
    <row r="2" spans="1:11" s="8" customFormat="1" ht="127.5" x14ac:dyDescent="0.2">
      <c r="A2" s="77"/>
      <c r="B2" s="77"/>
      <c r="C2" s="7" t="s">
        <v>26</v>
      </c>
      <c r="D2" s="7" t="s">
        <v>25</v>
      </c>
      <c r="E2" s="9" t="s">
        <v>22</v>
      </c>
      <c r="F2" s="10"/>
    </row>
    <row r="3" spans="1:11" s="17" customFormat="1" ht="20.100000000000001" customHeight="1" x14ac:dyDescent="0.2">
      <c r="A3" s="71" t="s">
        <v>17</v>
      </c>
      <c r="B3" s="11" t="s">
        <v>3</v>
      </c>
      <c r="C3" s="45"/>
      <c r="D3" s="39"/>
      <c r="E3" s="13">
        <f>IF(C3=0,0,(C3-'JUL 26'!C3)/'JUL 26'!C3)</f>
        <v>0</v>
      </c>
      <c r="F3" s="22"/>
    </row>
    <row r="4" spans="1:11" s="17" customFormat="1" ht="20.100000000000001" customHeight="1" x14ac:dyDescent="0.2">
      <c r="A4" s="71"/>
      <c r="B4" s="11" t="s">
        <v>4</v>
      </c>
      <c r="C4" s="45"/>
      <c r="D4" s="39"/>
      <c r="E4" s="13">
        <f>IF(C4=0,0,(C4-'JUL 26'!C4)/'JUL 26'!C4)</f>
        <v>0</v>
      </c>
      <c r="F4" s="22"/>
    </row>
    <row r="5" spans="1:11" s="17" customFormat="1" ht="20.100000000000001" customHeight="1" x14ac:dyDescent="0.2">
      <c r="A5" s="71"/>
      <c r="B5" s="11" t="s">
        <v>5</v>
      </c>
      <c r="C5" s="45"/>
      <c r="D5" s="39"/>
      <c r="E5" s="13">
        <f>IF(C5=0,0,(C5-'JUL 26'!C5)/'JUL 26'!C5)</f>
        <v>0</v>
      </c>
      <c r="F5" s="22"/>
    </row>
    <row r="6" spans="1:11" s="17" customFormat="1" ht="20.100000000000001" customHeight="1" x14ac:dyDescent="0.2">
      <c r="A6" s="71"/>
      <c r="B6" s="11" t="s">
        <v>6</v>
      </c>
      <c r="C6" s="45"/>
      <c r="D6" s="39"/>
      <c r="E6" s="13">
        <f>IF(C6=0,0,(C6-'JUL 26'!C6)/'JUL 26'!C6)</f>
        <v>0</v>
      </c>
      <c r="F6" s="22"/>
    </row>
    <row r="7" spans="1:11" s="17" customFormat="1" ht="20.100000000000001" customHeight="1" x14ac:dyDescent="0.2">
      <c r="A7" s="71"/>
      <c r="B7" s="11" t="s">
        <v>7</v>
      </c>
      <c r="C7" s="45"/>
      <c r="D7" s="39"/>
      <c r="E7" s="13">
        <f>IF(C7=0,0,(C7-'JUL 26'!C7)/'JUL 26'!C7)</f>
        <v>0</v>
      </c>
      <c r="F7" s="22"/>
    </row>
    <row r="8" spans="1:11" s="17" customFormat="1" ht="20.100000000000001" customHeight="1" x14ac:dyDescent="0.2">
      <c r="A8" s="71"/>
      <c r="B8" s="11" t="s">
        <v>8</v>
      </c>
      <c r="C8" s="45"/>
      <c r="D8" s="39"/>
      <c r="E8" s="13">
        <f>IF(C8=0,0,(C8-'JUL 26'!C8)/'JUL 26'!C8)</f>
        <v>0</v>
      </c>
      <c r="F8" s="22"/>
    </row>
    <row r="9" spans="1:11" s="17" customFormat="1" ht="20.100000000000001" customHeight="1" x14ac:dyDescent="0.2">
      <c r="A9" s="71"/>
      <c r="B9" s="11" t="s">
        <v>9</v>
      </c>
      <c r="C9" s="45"/>
      <c r="D9" s="39"/>
      <c r="E9" s="13">
        <f>IF(C9=0,0,(C9-'JUL 26'!C9)/'JUL 26'!C9)</f>
        <v>0</v>
      </c>
      <c r="F9" s="22"/>
    </row>
    <row r="10" spans="1:11" s="17" customFormat="1" ht="20.100000000000001" customHeight="1" x14ac:dyDescent="0.2">
      <c r="A10" s="71"/>
      <c r="B10" s="11" t="s">
        <v>10</v>
      </c>
      <c r="C10"/>
      <c r="D10" s="39"/>
      <c r="E10" s="13">
        <f>IF(C10=0,0,(C10-'JUL 26'!C10)/'JUL 26'!C10)</f>
        <v>0</v>
      </c>
      <c r="F10" s="22"/>
    </row>
    <row r="11" spans="1:11" s="8" customFormat="1" ht="20.100000000000001" customHeight="1" x14ac:dyDescent="0.2">
      <c r="A11" s="64" t="s">
        <v>18</v>
      </c>
      <c r="B11" s="65"/>
      <c r="C11" s="44">
        <f>SUM(C3:C10)</f>
        <v>0</v>
      </c>
      <c r="D11" s="14">
        <f>SUM(D3:D10)</f>
        <v>0</v>
      </c>
      <c r="E11" s="15">
        <f>IF(C11=0,0,(C11-'JUL 26'!C11)/'JUL 26'!C11)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4" t="s">
        <v>11</v>
      </c>
      <c r="B14" s="64"/>
      <c r="C14" s="81" t="s">
        <v>1</v>
      </c>
      <c r="D14" s="82"/>
      <c r="E14" s="82"/>
      <c r="F14" s="82"/>
      <c r="G14" s="82"/>
      <c r="H14" s="82"/>
      <c r="I14" s="82"/>
      <c r="J14" s="82"/>
      <c r="K14" s="83"/>
    </row>
    <row r="15" spans="1:11" s="17" customFormat="1" ht="39.950000000000003" customHeight="1" x14ac:dyDescent="0.2">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71" t="s">
        <v>17</v>
      </c>
      <c r="B16" s="11" t="s">
        <v>3</v>
      </c>
      <c r="C16" s="38"/>
      <c r="D16" s="38"/>
      <c r="E16" s="38"/>
      <c r="F16" s="38"/>
      <c r="G16" s="38"/>
      <c r="H16" s="38"/>
      <c r="I16" s="38"/>
      <c r="J16" s="46"/>
      <c r="K16" s="48">
        <f>J16/'ABS Estimated Population'!D3</f>
        <v>0</v>
      </c>
    </row>
    <row r="17" spans="1:12" s="17" customFormat="1" ht="20.100000000000001" customHeight="1" x14ac:dyDescent="0.2">
      <c r="A17" s="71"/>
      <c r="B17" s="11" t="s">
        <v>4</v>
      </c>
      <c r="C17" s="38"/>
      <c r="D17" s="38"/>
      <c r="E17" s="38"/>
      <c r="F17" s="38"/>
      <c r="G17" s="38"/>
      <c r="H17" s="38"/>
      <c r="I17" s="38"/>
      <c r="J17" s="46"/>
      <c r="K17" s="48">
        <f>J17/'ABS Estimated Population'!D4</f>
        <v>0</v>
      </c>
    </row>
    <row r="18" spans="1:12" s="17" customFormat="1" ht="20.100000000000001" customHeight="1" x14ac:dyDescent="0.2">
      <c r="A18" s="71"/>
      <c r="B18" s="11" t="s">
        <v>5</v>
      </c>
      <c r="C18" s="38"/>
      <c r="D18" s="38"/>
      <c r="E18" s="38"/>
      <c r="F18" s="38"/>
      <c r="G18" s="38"/>
      <c r="H18" s="38"/>
      <c r="I18" s="38"/>
      <c r="J18" s="46"/>
      <c r="K18" s="48">
        <f>J18/'ABS Estimated Population'!D5</f>
        <v>0</v>
      </c>
    </row>
    <row r="19" spans="1:12" s="17" customFormat="1" ht="20.100000000000001" customHeight="1" x14ac:dyDescent="0.2">
      <c r="A19" s="71"/>
      <c r="B19" s="11" t="s">
        <v>6</v>
      </c>
      <c r="C19" s="38"/>
      <c r="D19" s="38"/>
      <c r="E19" s="38"/>
      <c r="F19" s="38"/>
      <c r="G19" s="38"/>
      <c r="H19" s="38"/>
      <c r="I19" s="38"/>
      <c r="J19" s="46"/>
      <c r="K19" s="48">
        <f>J19/'ABS Estimated Population'!D6</f>
        <v>0</v>
      </c>
    </row>
    <row r="20" spans="1:12" s="17" customFormat="1" ht="20.100000000000001" customHeight="1" x14ac:dyDescent="0.2">
      <c r="A20" s="71"/>
      <c r="B20" s="11" t="s">
        <v>7</v>
      </c>
      <c r="C20" s="38"/>
      <c r="D20" s="38"/>
      <c r="E20" s="38"/>
      <c r="F20" s="38"/>
      <c r="G20" s="38"/>
      <c r="H20" s="38"/>
      <c r="I20" s="38"/>
      <c r="J20" s="46"/>
      <c r="K20" s="48">
        <f>J20/'ABS Estimated Population'!D7</f>
        <v>0</v>
      </c>
    </row>
    <row r="21" spans="1:12" s="17" customFormat="1" ht="20.100000000000001" customHeight="1" x14ac:dyDescent="0.2">
      <c r="A21" s="71"/>
      <c r="B21" s="11" t="s">
        <v>8</v>
      </c>
      <c r="C21" s="38"/>
      <c r="D21" s="38"/>
      <c r="E21" s="38"/>
      <c r="F21" s="38"/>
      <c r="G21" s="38"/>
      <c r="H21" s="38"/>
      <c r="I21" s="38"/>
      <c r="J21" s="46"/>
      <c r="K21" s="48">
        <f>J21/'ABS Estimated Population'!D8</f>
        <v>0</v>
      </c>
    </row>
    <row r="22" spans="1:12" s="17" customFormat="1" ht="20.100000000000001" customHeight="1" x14ac:dyDescent="0.2">
      <c r="A22" s="71"/>
      <c r="B22" s="11" t="s">
        <v>9</v>
      </c>
      <c r="C22" s="38"/>
      <c r="D22" s="38"/>
      <c r="E22" s="38"/>
      <c r="F22" s="38"/>
      <c r="G22" s="38"/>
      <c r="H22" s="38"/>
      <c r="I22" s="38"/>
      <c r="J22" s="46"/>
      <c r="K22" s="48">
        <f>J22/'ABS Estimated Population'!D9</f>
        <v>0</v>
      </c>
    </row>
    <row r="23" spans="1:12" s="17" customFormat="1" ht="20.100000000000001" customHeight="1" x14ac:dyDescent="0.2">
      <c r="A23" s="71"/>
      <c r="B23" s="11" t="s">
        <v>10</v>
      </c>
      <c r="C23" s="38"/>
      <c r="D23" s="38"/>
      <c r="E23" s="38"/>
      <c r="F23" s="38"/>
      <c r="G23" s="38"/>
      <c r="H23" s="38"/>
      <c r="I23" s="38"/>
      <c r="J23" s="46"/>
      <c r="K23" s="48">
        <f>J23/'ABS Estimated Population'!D10</f>
        <v>0</v>
      </c>
    </row>
    <row r="24" spans="1:12" s="17" customFormat="1" ht="20.100000000000001" customHeight="1" x14ac:dyDescent="0.2">
      <c r="A24" s="64" t="s">
        <v>18</v>
      </c>
      <c r="B24" s="65"/>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64" t="s">
        <v>11</v>
      </c>
      <c r="B27" s="64"/>
      <c r="C27" s="72" t="s">
        <v>0</v>
      </c>
      <c r="D27" s="73"/>
      <c r="E27" s="73"/>
      <c r="F27" s="73"/>
      <c r="G27" s="73"/>
      <c r="H27" s="73"/>
      <c r="I27" s="73"/>
      <c r="J27" s="73"/>
      <c r="K27" s="74"/>
    </row>
    <row r="28" spans="1:12" s="17" customFormat="1" ht="39.950000000000003" customHeight="1" x14ac:dyDescent="0.2">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5" t="s">
        <v>17</v>
      </c>
      <c r="B29" s="11" t="s">
        <v>3</v>
      </c>
      <c r="C29" s="12"/>
      <c r="D29" s="38"/>
      <c r="E29" s="38"/>
      <c r="F29" s="38"/>
      <c r="G29" s="38"/>
      <c r="H29" s="38"/>
      <c r="I29" s="38"/>
      <c r="J29" s="38"/>
      <c r="K29" s="48">
        <f>J29/'ABS Estimated Population'!C3</f>
        <v>0</v>
      </c>
      <c r="L29" s="23"/>
    </row>
    <row r="30" spans="1:12" s="17" customFormat="1" ht="20.100000000000001" customHeight="1" x14ac:dyDescent="0.2">
      <c r="A30" s="75"/>
      <c r="B30" s="11" t="s">
        <v>4</v>
      </c>
      <c r="C30" s="12"/>
      <c r="D30" s="38"/>
      <c r="E30" s="38"/>
      <c r="F30" s="38"/>
      <c r="G30" s="38"/>
      <c r="H30" s="38"/>
      <c r="I30" s="38"/>
      <c r="J30" s="38"/>
      <c r="K30" s="48">
        <f>J30/'ABS Estimated Population'!C4</f>
        <v>0</v>
      </c>
      <c r="L30" s="23"/>
    </row>
    <row r="31" spans="1:12" s="17" customFormat="1" ht="20.100000000000001" customHeight="1" x14ac:dyDescent="0.2">
      <c r="A31" s="75"/>
      <c r="B31" s="11" t="s">
        <v>5</v>
      </c>
      <c r="C31" s="12"/>
      <c r="D31" s="38"/>
      <c r="E31" s="38"/>
      <c r="F31" s="38"/>
      <c r="G31" s="38"/>
      <c r="H31" s="38"/>
      <c r="I31" s="38"/>
      <c r="J31" s="38"/>
      <c r="K31" s="48">
        <f>J31/'ABS Estimated Population'!C5</f>
        <v>0</v>
      </c>
      <c r="L31" s="23"/>
    </row>
    <row r="32" spans="1:12" s="17" customFormat="1" ht="20.100000000000001" customHeight="1" x14ac:dyDescent="0.2">
      <c r="A32" s="75"/>
      <c r="B32" s="11" t="s">
        <v>6</v>
      </c>
      <c r="C32" s="12"/>
      <c r="D32" s="38"/>
      <c r="E32" s="38"/>
      <c r="F32" s="38"/>
      <c r="G32" s="38"/>
      <c r="H32" s="38"/>
      <c r="I32" s="38"/>
      <c r="J32" s="38"/>
      <c r="K32" s="48">
        <f>J32/'ABS Estimated Population'!C6</f>
        <v>0</v>
      </c>
      <c r="L32" s="23"/>
    </row>
    <row r="33" spans="1:14" s="17" customFormat="1" ht="20.100000000000001" customHeight="1" x14ac:dyDescent="0.2">
      <c r="A33" s="75"/>
      <c r="B33" s="11" t="s">
        <v>7</v>
      </c>
      <c r="C33" s="12"/>
      <c r="D33" s="38"/>
      <c r="E33" s="38"/>
      <c r="F33" s="38"/>
      <c r="G33" s="38"/>
      <c r="H33" s="38"/>
      <c r="I33" s="38"/>
      <c r="J33" s="38"/>
      <c r="K33" s="48">
        <f>J33/'ABS Estimated Population'!C7</f>
        <v>0</v>
      </c>
      <c r="L33" s="23"/>
    </row>
    <row r="34" spans="1:14" s="17" customFormat="1" ht="20.100000000000001" customHeight="1" x14ac:dyDescent="0.2">
      <c r="A34" s="75"/>
      <c r="B34" s="11" t="s">
        <v>8</v>
      </c>
      <c r="C34" s="12"/>
      <c r="D34" s="38"/>
      <c r="E34" s="38"/>
      <c r="F34" s="38"/>
      <c r="G34" s="38"/>
      <c r="H34" s="38"/>
      <c r="I34" s="38"/>
      <c r="J34" s="38"/>
      <c r="K34" s="48">
        <f>J34/'ABS Estimated Population'!C8</f>
        <v>0</v>
      </c>
      <c r="L34" s="23"/>
    </row>
    <row r="35" spans="1:14" s="17" customFormat="1" ht="20.100000000000001" customHeight="1" x14ac:dyDescent="0.2">
      <c r="A35" s="75"/>
      <c r="B35" s="11" t="s">
        <v>9</v>
      </c>
      <c r="C35" s="12"/>
      <c r="D35" s="38"/>
      <c r="E35" s="38"/>
      <c r="F35" s="38"/>
      <c r="G35" s="38"/>
      <c r="H35" s="38"/>
      <c r="I35" s="38"/>
      <c r="J35" s="38"/>
      <c r="K35" s="48">
        <f>J35/'ABS Estimated Population'!C9</f>
        <v>0</v>
      </c>
      <c r="L35" s="23"/>
    </row>
    <row r="36" spans="1:14" s="17" customFormat="1" ht="20.100000000000001" customHeight="1" x14ac:dyDescent="0.2">
      <c r="A36" s="75"/>
      <c r="B36" s="11" t="s">
        <v>10</v>
      </c>
      <c r="C36" s="12"/>
      <c r="D36" s="38"/>
      <c r="E36" s="38"/>
      <c r="F36" s="38"/>
      <c r="G36" s="38"/>
      <c r="H36" s="38"/>
      <c r="I36" s="38"/>
      <c r="J36" s="38"/>
      <c r="K36" s="48">
        <f>J36/'ABS Estimated Population'!C10</f>
        <v>0</v>
      </c>
      <c r="L36" s="23"/>
    </row>
    <row r="37" spans="1:14" s="17" customFormat="1" ht="20.100000000000001" customHeight="1" x14ac:dyDescent="0.2">
      <c r="A37" s="64" t="s">
        <v>18</v>
      </c>
      <c r="B37" s="65"/>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2"/>
    <row r="39" spans="1:14" s="8" customFormat="1" ht="20.100000000000001" customHeight="1" x14ac:dyDescent="0.2">
      <c r="A39" s="66" t="s">
        <v>19</v>
      </c>
      <c r="B39" s="61"/>
      <c r="C39" s="61"/>
      <c r="D39" s="61"/>
      <c r="E39" s="61"/>
      <c r="F39" s="61"/>
      <c r="G39" s="61"/>
      <c r="H39" s="61"/>
      <c r="I39" s="61"/>
      <c r="J39" s="61"/>
      <c r="K39" s="61"/>
    </row>
    <row r="40" spans="1:14" s="8" customFormat="1" ht="20.100000000000001" customHeight="1" x14ac:dyDescent="0.2">
      <c r="A40" s="67" t="s">
        <v>39</v>
      </c>
      <c r="B40" s="68"/>
      <c r="C40" s="68"/>
      <c r="D40" s="68"/>
      <c r="E40" s="68"/>
      <c r="F40" s="68"/>
      <c r="G40" s="68"/>
      <c r="H40" s="68"/>
      <c r="I40" s="68"/>
      <c r="J40" s="68"/>
      <c r="K40" s="68"/>
    </row>
    <row r="41" spans="1:14" s="8" customFormat="1" ht="20.100000000000001" customHeight="1" x14ac:dyDescent="0.2">
      <c r="A41" s="68"/>
      <c r="B41" s="68"/>
      <c r="C41" s="68"/>
      <c r="D41" s="68"/>
      <c r="E41" s="68"/>
      <c r="F41" s="68"/>
      <c r="G41" s="68"/>
      <c r="H41" s="68"/>
      <c r="I41" s="68"/>
      <c r="J41" s="68"/>
      <c r="K41" s="68"/>
    </row>
    <row r="42" spans="1:14" s="8" customFormat="1" ht="20.100000000000001" customHeight="1" x14ac:dyDescent="0.2">
      <c r="A42" s="60" t="s">
        <v>30</v>
      </c>
      <c r="B42" s="69"/>
      <c r="C42" s="69"/>
      <c r="D42" s="69"/>
      <c r="E42" s="69"/>
      <c r="F42" s="69"/>
      <c r="G42" s="69"/>
      <c r="H42" s="69"/>
      <c r="I42" s="69"/>
      <c r="J42" s="69"/>
      <c r="K42" s="69"/>
      <c r="L42" s="26"/>
      <c r="M42" s="24"/>
      <c r="N42" s="24"/>
    </row>
    <row r="43" spans="1:14" s="8" customFormat="1" ht="20.100000000000001" customHeight="1" x14ac:dyDescent="0.2">
      <c r="A43" s="70" t="s">
        <v>27</v>
      </c>
      <c r="B43" s="70"/>
      <c r="C43" s="70"/>
      <c r="D43" s="70"/>
      <c r="E43" s="70"/>
      <c r="F43" s="70"/>
      <c r="G43" s="70"/>
      <c r="H43" s="70"/>
      <c r="I43" s="70"/>
      <c r="J43" s="70"/>
      <c r="K43" s="70"/>
      <c r="L43" s="24"/>
      <c r="M43" s="24"/>
      <c r="N43" s="24"/>
    </row>
    <row r="44" spans="1:14" s="8" customFormat="1" ht="20.100000000000001" customHeight="1" x14ac:dyDescent="0.2">
      <c r="A44" s="70"/>
      <c r="B44" s="70"/>
      <c r="C44" s="70"/>
      <c r="D44" s="70"/>
      <c r="E44" s="70"/>
      <c r="F44" s="70"/>
      <c r="G44" s="70"/>
      <c r="H44" s="70"/>
      <c r="I44" s="70"/>
      <c r="J44" s="70"/>
      <c r="K44" s="70"/>
      <c r="L44" s="24"/>
      <c r="M44" s="24"/>
      <c r="N44" s="24"/>
    </row>
    <row r="45" spans="1:14" s="8" customFormat="1" ht="20.100000000000001" customHeight="1" x14ac:dyDescent="0.2">
      <c r="A45" s="60" t="s">
        <v>29</v>
      </c>
      <c r="B45" s="61"/>
      <c r="C45" s="61"/>
      <c r="D45" s="61"/>
      <c r="E45" s="61"/>
      <c r="F45" s="61"/>
      <c r="G45" s="61"/>
      <c r="H45" s="61"/>
      <c r="I45" s="61"/>
      <c r="J45" s="61"/>
      <c r="K45" s="61"/>
      <c r="M45" s="19"/>
      <c r="N45" s="19"/>
    </row>
    <row r="46" spans="1:14" s="20" customFormat="1" ht="20.100000000000001" customHeight="1" x14ac:dyDescent="0.2">
      <c r="A46" s="62" t="s">
        <v>40</v>
      </c>
      <c r="B46" s="63"/>
      <c r="C46" s="63"/>
      <c r="D46" s="63"/>
      <c r="E46" s="63"/>
      <c r="F46" s="63"/>
      <c r="G46" s="63"/>
      <c r="H46" s="63"/>
      <c r="I46" s="63"/>
      <c r="J46" s="63"/>
      <c r="K46" s="63"/>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&amp;KFF000031/08/20**</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BD328-457D-45B3-9CCC-A87769C457C6}">
  <sheetPr>
    <pageSetUpPr fitToPage="1"/>
  </sheetPr>
  <dimension ref="A1:N47"/>
  <sheetViews>
    <sheetView showRuler="0" view="pageLayout" topLeftCell="A28" zoomScaleNormal="100" workbookViewId="0">
      <selection activeCell="A46" sqref="A46:K46"/>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76" t="s">
        <v>11</v>
      </c>
      <c r="B1" s="77"/>
      <c r="C1" s="78"/>
      <c r="D1" s="79"/>
      <c r="E1" s="80"/>
    </row>
    <row r="2" spans="1:11" s="8" customFormat="1" ht="127.5" x14ac:dyDescent="0.2">
      <c r="A2" s="77"/>
      <c r="B2" s="77"/>
      <c r="C2" s="7" t="s">
        <v>26</v>
      </c>
      <c r="D2" s="7" t="s">
        <v>25</v>
      </c>
      <c r="E2" s="9" t="s">
        <v>22</v>
      </c>
      <c r="F2" s="10"/>
    </row>
    <row r="3" spans="1:11" s="17" customFormat="1" ht="20.100000000000001" customHeight="1" x14ac:dyDescent="0.2">
      <c r="A3" s="71" t="s">
        <v>17</v>
      </c>
      <c r="B3" s="11" t="s">
        <v>3</v>
      </c>
      <c r="C3" s="45"/>
      <c r="D3" s="39"/>
      <c r="E3" s="13">
        <f>IF(C3=0,0,(C3-'AUG 26'!C3)/'AUG 26'!C3)</f>
        <v>0</v>
      </c>
      <c r="F3" s="22"/>
    </row>
    <row r="4" spans="1:11" s="17" customFormat="1" ht="20.100000000000001" customHeight="1" x14ac:dyDescent="0.2">
      <c r="A4" s="71"/>
      <c r="B4" s="11" t="s">
        <v>4</v>
      </c>
      <c r="C4" s="45"/>
      <c r="D4" s="39"/>
      <c r="E4" s="13">
        <f>IF(C4=0,0,(C4-'AUG 26'!C4)/'AUG 26'!C4)</f>
        <v>0</v>
      </c>
      <c r="F4" s="22"/>
    </row>
    <row r="5" spans="1:11" s="17" customFormat="1" ht="20.100000000000001" customHeight="1" x14ac:dyDescent="0.2">
      <c r="A5" s="71"/>
      <c r="B5" s="11" t="s">
        <v>5</v>
      </c>
      <c r="C5" s="45"/>
      <c r="D5" s="39"/>
      <c r="E5" s="13">
        <f>IF(C5=0,0,(C5-'AUG 26'!C5)/'AUG 26'!C5)</f>
        <v>0</v>
      </c>
      <c r="F5" s="22"/>
    </row>
    <row r="6" spans="1:11" s="17" customFormat="1" ht="20.100000000000001" customHeight="1" x14ac:dyDescent="0.2">
      <c r="A6" s="71"/>
      <c r="B6" s="11" t="s">
        <v>6</v>
      </c>
      <c r="C6" s="45"/>
      <c r="D6" s="39"/>
      <c r="E6" s="13">
        <f>IF(C6=0,0,(C6-'AUG 26'!C6)/'AUG 26'!C6)</f>
        <v>0</v>
      </c>
      <c r="F6" s="22"/>
    </row>
    <row r="7" spans="1:11" s="17" customFormat="1" ht="20.100000000000001" customHeight="1" x14ac:dyDescent="0.2">
      <c r="A7" s="71"/>
      <c r="B7" s="11" t="s">
        <v>7</v>
      </c>
      <c r="C7" s="45"/>
      <c r="D7" s="39"/>
      <c r="E7" s="13">
        <f>IF(C7=0,0,(C7-'AUG 26'!C7)/'AUG 26'!C7)</f>
        <v>0</v>
      </c>
      <c r="F7" s="22"/>
    </row>
    <row r="8" spans="1:11" s="17" customFormat="1" ht="20.100000000000001" customHeight="1" x14ac:dyDescent="0.2">
      <c r="A8" s="71"/>
      <c r="B8" s="11" t="s">
        <v>8</v>
      </c>
      <c r="C8" s="45"/>
      <c r="D8" s="39"/>
      <c r="E8" s="13">
        <f>IF(C8=0,0,(C8-'AUG 26'!C8)/'AUG 26'!C8)</f>
        <v>0</v>
      </c>
      <c r="F8" s="22"/>
    </row>
    <row r="9" spans="1:11" s="17" customFormat="1" ht="20.100000000000001" customHeight="1" x14ac:dyDescent="0.2">
      <c r="A9" s="71"/>
      <c r="B9" s="11" t="s">
        <v>9</v>
      </c>
      <c r="C9" s="45"/>
      <c r="D9" s="39"/>
      <c r="E9" s="13">
        <f>IF(C9=0,0,(C9-'AUG 26'!C9)/'AUG 26'!C9)</f>
        <v>0</v>
      </c>
      <c r="F9" s="22"/>
    </row>
    <row r="10" spans="1:11" s="17" customFormat="1" ht="20.100000000000001" customHeight="1" x14ac:dyDescent="0.2">
      <c r="A10" s="71"/>
      <c r="B10" s="11" t="s">
        <v>10</v>
      </c>
      <c r="C10"/>
      <c r="D10" s="39"/>
      <c r="E10" s="13">
        <f>IF(C10=0,0,(C10-'AUG 26'!C10)/'AUG 26'!C10)</f>
        <v>0</v>
      </c>
      <c r="F10" s="22"/>
    </row>
    <row r="11" spans="1:11" s="8" customFormat="1" ht="20.100000000000001" customHeight="1" x14ac:dyDescent="0.2">
      <c r="A11" s="64" t="s">
        <v>18</v>
      </c>
      <c r="B11" s="65"/>
      <c r="C11" s="44">
        <f>SUM(C3:C10)</f>
        <v>0</v>
      </c>
      <c r="D11" s="14">
        <f>SUM(D3:D10)</f>
        <v>0</v>
      </c>
      <c r="E11" s="15">
        <f>IF(C11=0,0,(C11-'AUG 26'!C11)/'AUG 26'!C11)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4" t="s">
        <v>11</v>
      </c>
      <c r="B14" s="64"/>
      <c r="C14" s="81" t="s">
        <v>1</v>
      </c>
      <c r="D14" s="82"/>
      <c r="E14" s="82"/>
      <c r="F14" s="82"/>
      <c r="G14" s="82"/>
      <c r="H14" s="82"/>
      <c r="I14" s="82"/>
      <c r="J14" s="82"/>
      <c r="K14" s="83"/>
    </row>
    <row r="15" spans="1:11" s="17" customFormat="1" ht="39.950000000000003" customHeight="1" x14ac:dyDescent="0.2">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71" t="s">
        <v>17</v>
      </c>
      <c r="B16" s="11" t="s">
        <v>3</v>
      </c>
      <c r="C16" s="38"/>
      <c r="D16" s="38"/>
      <c r="E16" s="38"/>
      <c r="F16" s="38"/>
      <c r="G16" s="38"/>
      <c r="H16" s="38"/>
      <c r="I16" s="38"/>
      <c r="J16" s="46"/>
      <c r="K16" s="48">
        <f>J16/'ABS Estimated Population'!D3</f>
        <v>0</v>
      </c>
    </row>
    <row r="17" spans="1:12" s="17" customFormat="1" ht="20.100000000000001" customHeight="1" x14ac:dyDescent="0.2">
      <c r="A17" s="71"/>
      <c r="B17" s="11" t="s">
        <v>4</v>
      </c>
      <c r="C17" s="38"/>
      <c r="D17" s="38"/>
      <c r="E17" s="38"/>
      <c r="F17" s="38"/>
      <c r="G17" s="38"/>
      <c r="H17" s="38"/>
      <c r="I17" s="38"/>
      <c r="J17" s="46"/>
      <c r="K17" s="48">
        <f>J17/'ABS Estimated Population'!D4</f>
        <v>0</v>
      </c>
    </row>
    <row r="18" spans="1:12" s="17" customFormat="1" ht="20.100000000000001" customHeight="1" x14ac:dyDescent="0.2">
      <c r="A18" s="71"/>
      <c r="B18" s="11" t="s">
        <v>5</v>
      </c>
      <c r="C18" s="38"/>
      <c r="D18" s="38"/>
      <c r="E18" s="38"/>
      <c r="F18" s="38"/>
      <c r="G18" s="38"/>
      <c r="H18" s="38"/>
      <c r="I18" s="38"/>
      <c r="J18" s="46"/>
      <c r="K18" s="48">
        <f>J18/'ABS Estimated Population'!D5</f>
        <v>0</v>
      </c>
    </row>
    <row r="19" spans="1:12" s="17" customFormat="1" ht="20.100000000000001" customHeight="1" x14ac:dyDescent="0.2">
      <c r="A19" s="71"/>
      <c r="B19" s="11" t="s">
        <v>6</v>
      </c>
      <c r="C19" s="38"/>
      <c r="D19" s="38"/>
      <c r="E19" s="38"/>
      <c r="F19" s="38"/>
      <c r="G19" s="38"/>
      <c r="H19" s="38"/>
      <c r="I19" s="38"/>
      <c r="J19" s="46"/>
      <c r="K19" s="48">
        <f>J19/'ABS Estimated Population'!D6</f>
        <v>0</v>
      </c>
    </row>
    <row r="20" spans="1:12" s="17" customFormat="1" ht="20.100000000000001" customHeight="1" x14ac:dyDescent="0.2">
      <c r="A20" s="71"/>
      <c r="B20" s="11" t="s">
        <v>7</v>
      </c>
      <c r="C20" s="38"/>
      <c r="D20" s="38"/>
      <c r="E20" s="38"/>
      <c r="F20" s="38"/>
      <c r="G20" s="38"/>
      <c r="H20" s="38"/>
      <c r="I20" s="38"/>
      <c r="J20" s="46"/>
      <c r="K20" s="48">
        <f>J20/'ABS Estimated Population'!D7</f>
        <v>0</v>
      </c>
    </row>
    <row r="21" spans="1:12" s="17" customFormat="1" ht="20.100000000000001" customHeight="1" x14ac:dyDescent="0.2">
      <c r="A21" s="71"/>
      <c r="B21" s="11" t="s">
        <v>8</v>
      </c>
      <c r="C21" s="38"/>
      <c r="D21" s="38"/>
      <c r="E21" s="38"/>
      <c r="F21" s="38"/>
      <c r="G21" s="38"/>
      <c r="H21" s="38"/>
      <c r="I21" s="38"/>
      <c r="J21" s="46"/>
      <c r="K21" s="48">
        <f>J21/'ABS Estimated Population'!D8</f>
        <v>0</v>
      </c>
    </row>
    <row r="22" spans="1:12" s="17" customFormat="1" ht="20.100000000000001" customHeight="1" x14ac:dyDescent="0.2">
      <c r="A22" s="71"/>
      <c r="B22" s="11" t="s">
        <v>9</v>
      </c>
      <c r="C22" s="38"/>
      <c r="D22" s="38"/>
      <c r="E22" s="38"/>
      <c r="F22" s="38"/>
      <c r="G22" s="38"/>
      <c r="H22" s="38"/>
      <c r="I22" s="38"/>
      <c r="J22" s="46"/>
      <c r="K22" s="48">
        <f>J22/'ABS Estimated Population'!D9</f>
        <v>0</v>
      </c>
    </row>
    <row r="23" spans="1:12" s="17" customFormat="1" ht="20.100000000000001" customHeight="1" x14ac:dyDescent="0.2">
      <c r="A23" s="71"/>
      <c r="B23" s="11" t="s">
        <v>10</v>
      </c>
      <c r="C23" s="38"/>
      <c r="D23" s="38"/>
      <c r="E23" s="38"/>
      <c r="F23" s="38"/>
      <c r="G23" s="38"/>
      <c r="H23" s="38"/>
      <c r="I23" s="38"/>
      <c r="J23" s="46"/>
      <c r="K23" s="48">
        <f>J23/'ABS Estimated Population'!D10</f>
        <v>0</v>
      </c>
    </row>
    <row r="24" spans="1:12" s="17" customFormat="1" ht="20.100000000000001" customHeight="1" x14ac:dyDescent="0.2">
      <c r="A24" s="64" t="s">
        <v>18</v>
      </c>
      <c r="B24" s="65"/>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64" t="s">
        <v>11</v>
      </c>
      <c r="B27" s="64"/>
      <c r="C27" s="72" t="s">
        <v>0</v>
      </c>
      <c r="D27" s="73"/>
      <c r="E27" s="73"/>
      <c r="F27" s="73"/>
      <c r="G27" s="73"/>
      <c r="H27" s="73"/>
      <c r="I27" s="73"/>
      <c r="J27" s="73"/>
      <c r="K27" s="74"/>
    </row>
    <row r="28" spans="1:12" s="17" customFormat="1" ht="39.950000000000003" customHeight="1" x14ac:dyDescent="0.2">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5" t="s">
        <v>17</v>
      </c>
      <c r="B29" s="11" t="s">
        <v>3</v>
      </c>
      <c r="C29" s="12"/>
      <c r="D29" s="38"/>
      <c r="E29" s="38"/>
      <c r="F29" s="38"/>
      <c r="G29" s="38"/>
      <c r="H29" s="38"/>
      <c r="I29" s="38"/>
      <c r="J29" s="38"/>
      <c r="K29" s="48">
        <f>J29/'ABS Estimated Population'!C3</f>
        <v>0</v>
      </c>
      <c r="L29" s="23"/>
    </row>
    <row r="30" spans="1:12" s="17" customFormat="1" ht="20.100000000000001" customHeight="1" x14ac:dyDescent="0.2">
      <c r="A30" s="75"/>
      <c r="B30" s="11" t="s">
        <v>4</v>
      </c>
      <c r="C30" s="12"/>
      <c r="D30" s="38"/>
      <c r="E30" s="38"/>
      <c r="F30" s="38"/>
      <c r="G30" s="38"/>
      <c r="H30" s="38"/>
      <c r="I30" s="38"/>
      <c r="J30" s="38"/>
      <c r="K30" s="48">
        <f>J30/'ABS Estimated Population'!C4</f>
        <v>0</v>
      </c>
      <c r="L30" s="23"/>
    </row>
    <row r="31" spans="1:12" s="17" customFormat="1" ht="20.100000000000001" customHeight="1" x14ac:dyDescent="0.2">
      <c r="A31" s="75"/>
      <c r="B31" s="11" t="s">
        <v>5</v>
      </c>
      <c r="C31" s="12"/>
      <c r="D31" s="38"/>
      <c r="E31" s="38"/>
      <c r="F31" s="38"/>
      <c r="G31" s="38"/>
      <c r="H31" s="38"/>
      <c r="I31" s="38"/>
      <c r="J31" s="38"/>
      <c r="K31" s="48">
        <f>J31/'ABS Estimated Population'!C5</f>
        <v>0</v>
      </c>
      <c r="L31" s="23"/>
    </row>
    <row r="32" spans="1:12" s="17" customFormat="1" ht="20.100000000000001" customHeight="1" x14ac:dyDescent="0.2">
      <c r="A32" s="75"/>
      <c r="B32" s="11" t="s">
        <v>6</v>
      </c>
      <c r="C32" s="12"/>
      <c r="D32" s="38"/>
      <c r="E32" s="38"/>
      <c r="F32" s="38"/>
      <c r="G32" s="38"/>
      <c r="H32" s="38"/>
      <c r="I32" s="38"/>
      <c r="J32" s="38"/>
      <c r="K32" s="48">
        <f>J32/'ABS Estimated Population'!C6</f>
        <v>0</v>
      </c>
      <c r="L32" s="23"/>
    </row>
    <row r="33" spans="1:14" s="17" customFormat="1" ht="20.100000000000001" customHeight="1" x14ac:dyDescent="0.2">
      <c r="A33" s="75"/>
      <c r="B33" s="11" t="s">
        <v>7</v>
      </c>
      <c r="C33" s="12"/>
      <c r="D33" s="38"/>
      <c r="E33" s="38"/>
      <c r="F33" s="38"/>
      <c r="G33" s="38"/>
      <c r="H33" s="38"/>
      <c r="I33" s="38"/>
      <c r="J33" s="38"/>
      <c r="K33" s="48">
        <f>J33/'ABS Estimated Population'!C7</f>
        <v>0</v>
      </c>
      <c r="L33" s="23"/>
    </row>
    <row r="34" spans="1:14" s="17" customFormat="1" ht="20.100000000000001" customHeight="1" x14ac:dyDescent="0.2">
      <c r="A34" s="75"/>
      <c r="B34" s="11" t="s">
        <v>8</v>
      </c>
      <c r="C34" s="12"/>
      <c r="D34" s="38"/>
      <c r="E34" s="38"/>
      <c r="F34" s="38"/>
      <c r="G34" s="38"/>
      <c r="H34" s="38"/>
      <c r="I34" s="38"/>
      <c r="J34" s="38"/>
      <c r="K34" s="48">
        <f>J34/'ABS Estimated Population'!C8</f>
        <v>0</v>
      </c>
      <c r="L34" s="23"/>
    </row>
    <row r="35" spans="1:14" s="17" customFormat="1" ht="20.100000000000001" customHeight="1" x14ac:dyDescent="0.2">
      <c r="A35" s="75"/>
      <c r="B35" s="11" t="s">
        <v>9</v>
      </c>
      <c r="C35" s="12"/>
      <c r="D35" s="38"/>
      <c r="E35" s="38"/>
      <c r="F35" s="38"/>
      <c r="G35" s="38"/>
      <c r="H35" s="38"/>
      <c r="I35" s="38"/>
      <c r="J35" s="38"/>
      <c r="K35" s="48">
        <f>J35/'ABS Estimated Population'!C9</f>
        <v>0</v>
      </c>
      <c r="L35" s="23"/>
    </row>
    <row r="36" spans="1:14" s="17" customFormat="1" ht="20.100000000000001" customHeight="1" x14ac:dyDescent="0.2">
      <c r="A36" s="75"/>
      <c r="B36" s="11" t="s">
        <v>10</v>
      </c>
      <c r="C36" s="12"/>
      <c r="D36" s="38"/>
      <c r="E36" s="38"/>
      <c r="F36" s="38"/>
      <c r="G36" s="38"/>
      <c r="H36" s="38"/>
      <c r="I36" s="38"/>
      <c r="J36" s="38"/>
      <c r="K36" s="48">
        <f>J36/'ABS Estimated Population'!C10</f>
        <v>0</v>
      </c>
      <c r="L36" s="23"/>
    </row>
    <row r="37" spans="1:14" s="17" customFormat="1" ht="20.100000000000001" customHeight="1" x14ac:dyDescent="0.2">
      <c r="A37" s="64" t="s">
        <v>18</v>
      </c>
      <c r="B37" s="65"/>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2"/>
    <row r="39" spans="1:14" s="8" customFormat="1" ht="20.100000000000001" customHeight="1" x14ac:dyDescent="0.2">
      <c r="A39" s="66" t="s">
        <v>19</v>
      </c>
      <c r="B39" s="61"/>
      <c r="C39" s="61"/>
      <c r="D39" s="61"/>
      <c r="E39" s="61"/>
      <c r="F39" s="61"/>
      <c r="G39" s="61"/>
      <c r="H39" s="61"/>
      <c r="I39" s="61"/>
      <c r="J39" s="61"/>
      <c r="K39" s="61"/>
    </row>
    <row r="40" spans="1:14" s="8" customFormat="1" ht="20.100000000000001" customHeight="1" x14ac:dyDescent="0.2">
      <c r="A40" s="67" t="s">
        <v>39</v>
      </c>
      <c r="B40" s="68"/>
      <c r="C40" s="68"/>
      <c r="D40" s="68"/>
      <c r="E40" s="68"/>
      <c r="F40" s="68"/>
      <c r="G40" s="68"/>
      <c r="H40" s="68"/>
      <c r="I40" s="68"/>
      <c r="J40" s="68"/>
      <c r="K40" s="68"/>
    </row>
    <row r="41" spans="1:14" s="8" customFormat="1" ht="20.100000000000001" customHeight="1" x14ac:dyDescent="0.2">
      <c r="A41" s="68"/>
      <c r="B41" s="68"/>
      <c r="C41" s="68"/>
      <c r="D41" s="68"/>
      <c r="E41" s="68"/>
      <c r="F41" s="68"/>
      <c r="G41" s="68"/>
      <c r="H41" s="68"/>
      <c r="I41" s="68"/>
      <c r="J41" s="68"/>
      <c r="K41" s="68"/>
    </row>
    <row r="42" spans="1:14" s="8" customFormat="1" ht="20.100000000000001" customHeight="1" x14ac:dyDescent="0.2">
      <c r="A42" s="60" t="s">
        <v>30</v>
      </c>
      <c r="B42" s="69"/>
      <c r="C42" s="69"/>
      <c r="D42" s="69"/>
      <c r="E42" s="69"/>
      <c r="F42" s="69"/>
      <c r="G42" s="69"/>
      <c r="H42" s="69"/>
      <c r="I42" s="69"/>
      <c r="J42" s="69"/>
      <c r="K42" s="69"/>
      <c r="L42" s="26"/>
      <c r="M42" s="24"/>
      <c r="N42" s="24"/>
    </row>
    <row r="43" spans="1:14" s="8" customFormat="1" ht="20.100000000000001" customHeight="1" x14ac:dyDescent="0.2">
      <c r="A43" s="70" t="s">
        <v>27</v>
      </c>
      <c r="B43" s="70"/>
      <c r="C43" s="70"/>
      <c r="D43" s="70"/>
      <c r="E43" s="70"/>
      <c r="F43" s="70"/>
      <c r="G43" s="70"/>
      <c r="H43" s="70"/>
      <c r="I43" s="70"/>
      <c r="J43" s="70"/>
      <c r="K43" s="70"/>
      <c r="L43" s="24"/>
      <c r="M43" s="24"/>
      <c r="N43" s="24"/>
    </row>
    <row r="44" spans="1:14" s="8" customFormat="1" ht="20.100000000000001" customHeight="1" x14ac:dyDescent="0.2">
      <c r="A44" s="70"/>
      <c r="B44" s="70"/>
      <c r="C44" s="70"/>
      <c r="D44" s="70"/>
      <c r="E44" s="70"/>
      <c r="F44" s="70"/>
      <c r="G44" s="70"/>
      <c r="H44" s="70"/>
      <c r="I44" s="70"/>
      <c r="J44" s="70"/>
      <c r="K44" s="70"/>
      <c r="L44" s="24"/>
      <c r="M44" s="24"/>
      <c r="N44" s="24"/>
    </row>
    <row r="45" spans="1:14" s="8" customFormat="1" ht="20.100000000000001" customHeight="1" x14ac:dyDescent="0.2">
      <c r="A45" s="60" t="s">
        <v>29</v>
      </c>
      <c r="B45" s="61"/>
      <c r="C45" s="61"/>
      <c r="D45" s="61"/>
      <c r="E45" s="61"/>
      <c r="F45" s="61"/>
      <c r="G45" s="61"/>
      <c r="H45" s="61"/>
      <c r="I45" s="61"/>
      <c r="J45" s="61"/>
      <c r="K45" s="61"/>
      <c r="M45" s="19"/>
      <c r="N45" s="19"/>
    </row>
    <row r="46" spans="1:14" s="20" customFormat="1" ht="20.100000000000001" customHeight="1" x14ac:dyDescent="0.2">
      <c r="A46" s="62" t="s">
        <v>40</v>
      </c>
      <c r="B46" s="63"/>
      <c r="C46" s="63"/>
      <c r="D46" s="63"/>
      <c r="E46" s="63"/>
      <c r="F46" s="63"/>
      <c r="G46" s="63"/>
      <c r="H46" s="63"/>
      <c r="I46" s="63"/>
      <c r="J46" s="63"/>
      <c r="K46" s="63"/>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&amp;KFF000030/09/20**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JAN 26</vt:lpstr>
      <vt:lpstr>FEB 26</vt:lpstr>
      <vt:lpstr>MAR 26</vt:lpstr>
      <vt:lpstr>APR 26</vt:lpstr>
      <vt:lpstr>MAY 26</vt:lpstr>
      <vt:lpstr>JUN 26</vt:lpstr>
      <vt:lpstr>JUL 26</vt:lpstr>
      <vt:lpstr>AUG 26</vt:lpstr>
      <vt:lpstr>SEP 26</vt:lpstr>
      <vt:lpstr>OCT 26</vt:lpstr>
      <vt:lpstr>NOV 26</vt:lpstr>
      <vt:lpstr>DEC 26</vt:lpstr>
      <vt:lpstr>ABS Estimated Population</vt:lpstr>
      <vt:lpstr>% Var From Prev Month</vt:lpstr>
      <vt:lpstr>'% Var From Prev Month'!Print_Area</vt:lpstr>
      <vt:lpstr>'APR 26'!Print_Area</vt:lpstr>
      <vt:lpstr>'AUG 26'!Print_Area</vt:lpstr>
      <vt:lpstr>'DEC 26'!Print_Area</vt:lpstr>
      <vt:lpstr>'FEB 26'!Print_Area</vt:lpstr>
      <vt:lpstr>'JAN 26'!Print_Area</vt:lpstr>
      <vt:lpstr>'JUL 26'!Print_Area</vt:lpstr>
      <vt:lpstr>'JUN 26'!Print_Area</vt:lpstr>
      <vt:lpstr>'MAR 26'!Print_Area</vt:lpstr>
      <vt:lpstr>'MAY 26'!Print_Area</vt:lpstr>
      <vt:lpstr>'NOV 26'!Print_Area</vt:lpstr>
      <vt:lpstr>'OCT 26'!Print_Area</vt:lpstr>
      <vt:lpstr>'SEP 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AODR Register - Consent Registrations and 16-17 Intent Registrations January 2026</dc:title>
  <dc:creator>Services Australia</dc:creator>
  <cp:lastPrinted>2023-04-03T04:59:25Z</cp:lastPrinted>
  <dcterms:created xsi:type="dcterms:W3CDTF">2003-02-03T22:50:28Z</dcterms:created>
  <dcterms:modified xsi:type="dcterms:W3CDTF">2026-02-05T00:57:17Z</dcterms:modified>
</cp:coreProperties>
</file>